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3.50.21\FileShare\総務課-共通\病総務-用度\契約関係【機密性３】\R08.3契約分\R08 臨床検査試薬等単価契約\5 起案資料（契約書含む）\ホームページ掲載\26-15_HP\"/>
    </mc:Choice>
  </mc:AlternateContent>
  <xr:revisionPtr revIDLastSave="0" documentId="13_ncr:1_{74FE1F84-CDB3-4C88-A03F-CAC76129921C}" xr6:coauthVersionLast="36" xr6:coauthVersionMax="47" xr10:uidLastSave="{00000000-0000-0000-0000-000000000000}"/>
  <bookViews>
    <workbookView xWindow="0" yWindow="0" windowWidth="24030" windowHeight="9405" tabRatio="573" xr2:uid="{00000000-000D-0000-FFFF-FFFF00000000}"/>
  </bookViews>
  <sheets>
    <sheet name="輸血" sheetId="27" r:id="rId1"/>
  </sheets>
  <definedNames>
    <definedName name="_xlnm._FilterDatabase" localSheetId="0" hidden="1">輸血!$A$4:$M$4</definedName>
    <definedName name="_xlnm.Print_Titles" localSheetId="0">輸血!$1:$4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27" l="1"/>
  <c r="J30" i="27"/>
  <c r="J20" i="27"/>
  <c r="J21" i="27"/>
  <c r="J44" i="27" l="1"/>
  <c r="J28" i="27"/>
  <c r="J35" i="27"/>
  <c r="I70" i="27"/>
  <c r="J58" i="27" l="1"/>
  <c r="J59" i="27"/>
  <c r="J13" i="27"/>
  <c r="J43" i="27"/>
  <c r="J67" i="27" l="1"/>
  <c r="J68" i="27"/>
  <c r="J69" i="27" l="1"/>
  <c r="J5" i="27"/>
  <c r="J40" i="27"/>
  <c r="J31" i="27"/>
  <c r="J32" i="27"/>
  <c r="J33" i="27"/>
  <c r="J34" i="27"/>
  <c r="J42" i="27"/>
  <c r="J41" i="27"/>
  <c r="J36" i="27"/>
  <c r="J37" i="27"/>
  <c r="J38" i="27"/>
  <c r="J39" i="27"/>
  <c r="J51" i="27"/>
  <c r="J61" i="27"/>
  <c r="J62" i="27"/>
  <c r="J63" i="27"/>
  <c r="J66" i="27"/>
  <c r="J64" i="27"/>
  <c r="J65" i="27"/>
  <c r="J16" i="27"/>
  <c r="J17" i="27"/>
  <c r="J15" i="27"/>
  <c r="J14" i="27"/>
  <c r="J12" i="27"/>
  <c r="J11" i="27"/>
  <c r="J10" i="27"/>
  <c r="J18" i="27"/>
  <c r="J27" i="27"/>
  <c r="J19" i="27"/>
  <c r="J22" i="27"/>
  <c r="J23" i="27"/>
  <c r="J26" i="27"/>
  <c r="J24" i="27"/>
  <c r="J25" i="27"/>
  <c r="J57" i="27"/>
  <c r="J29" i="27"/>
  <c r="J46" i="27"/>
  <c r="J45" i="27"/>
  <c r="J56" i="27"/>
  <c r="J55" i="27"/>
  <c r="J48" i="27"/>
  <c r="J47" i="27"/>
  <c r="J54" i="27"/>
  <c r="J53" i="27"/>
  <c r="J50" i="27"/>
  <c r="J49" i="27"/>
  <c r="J52" i="27"/>
  <c r="J6" i="27"/>
  <c r="J9" i="27"/>
  <c r="J7" i="27"/>
  <c r="J8" i="27"/>
  <c r="J70" i="27" l="1"/>
</calcChain>
</file>

<file path=xl/sharedStrings.xml><?xml version="1.0" encoding="utf-8"?>
<sst xmlns="http://schemas.openxmlformats.org/spreadsheetml/2006/main" count="427" uniqueCount="212">
  <si>
    <t>入札品目内訳書</t>
    <rPh sb="0" eb="2">
      <t>ニュウサツ</t>
    </rPh>
    <rPh sb="2" eb="4">
      <t>ヒンモク</t>
    </rPh>
    <rPh sb="4" eb="7">
      <t>ウチワケショ</t>
    </rPh>
    <phoneticPr fontId="3"/>
  </si>
  <si>
    <t>メーカー</t>
  </si>
  <si>
    <t>商品コード</t>
    <rPh sb="0" eb="2">
      <t>ショウヒン</t>
    </rPh>
    <phoneticPr fontId="6"/>
  </si>
  <si>
    <t>JANコード</t>
    <phoneticPr fontId="6"/>
  </si>
  <si>
    <t>単位</t>
  </si>
  <si>
    <t>業者名</t>
    <rPh sb="0" eb="2">
      <t>ギョウシャ</t>
    </rPh>
    <rPh sb="2" eb="3">
      <t>メイ</t>
    </rPh>
    <phoneticPr fontId="3"/>
  </si>
  <si>
    <t>備考</t>
    <rPh sb="0" eb="2">
      <t>ビコウ</t>
    </rPh>
    <phoneticPr fontId="6"/>
  </si>
  <si>
    <t>合　計</t>
    <rPh sb="0" eb="1">
      <t>ゴウ</t>
    </rPh>
    <rPh sb="2" eb="3">
      <t>ケイ</t>
    </rPh>
    <phoneticPr fontId="6"/>
  </si>
  <si>
    <t>包装規格</t>
    <rPh sb="0" eb="2">
      <t>ホウソウ</t>
    </rPh>
    <rPh sb="2" eb="4">
      <t>キカク</t>
    </rPh>
    <phoneticPr fontId="5"/>
  </si>
  <si>
    <t>箱</t>
  </si>
  <si>
    <t>設計数量(12ヶ月分）</t>
    <rPh sb="0" eb="2">
      <t>セッケイ</t>
    </rPh>
    <rPh sb="8" eb="9">
      <t>ゲツ</t>
    </rPh>
    <rPh sb="9" eb="10">
      <t>ブン</t>
    </rPh>
    <phoneticPr fontId="3"/>
  </si>
  <si>
    <t>単　価
（税抜）</t>
    <rPh sb="0" eb="1">
      <t>タン</t>
    </rPh>
    <rPh sb="2" eb="3">
      <t>アタイ</t>
    </rPh>
    <rPh sb="5" eb="6">
      <t>ゼイ</t>
    </rPh>
    <rPh sb="6" eb="7">
      <t>ヌ</t>
    </rPh>
    <phoneticPr fontId="3"/>
  </si>
  <si>
    <t>設計単価（税抜）
設計数量×単価</t>
    <rPh sb="0" eb="2">
      <t>セッケイ</t>
    </rPh>
    <rPh sb="2" eb="4">
      <t>タンカ</t>
    </rPh>
    <rPh sb="5" eb="6">
      <t>ゼイ</t>
    </rPh>
    <rPh sb="6" eb="7">
      <t>ヌ</t>
    </rPh>
    <rPh sb="9" eb="11">
      <t>セッケイ</t>
    </rPh>
    <rPh sb="11" eb="13">
      <t>スウリョウ</t>
    </rPh>
    <rPh sb="14" eb="16">
      <t>タンカ</t>
    </rPh>
    <phoneticPr fontId="3"/>
  </si>
  <si>
    <t>積水ﾒﾃﾞｨｶﾙ</t>
    <rPh sb="0" eb="2">
      <t>セキスイ</t>
    </rPh>
    <phoneticPr fontId="2"/>
  </si>
  <si>
    <t>3mL</t>
  </si>
  <si>
    <t>20L</t>
  </si>
  <si>
    <t>ｼｽﾒｯｸｽ</t>
  </si>
  <si>
    <t>富士ﾌｨﾙﾑ和光</t>
    <rPh sb="0" eb="2">
      <t>フジ</t>
    </rPh>
    <rPh sb="6" eb="8">
      <t>ワコウ</t>
    </rPh>
    <phoneticPr fontId="5"/>
  </si>
  <si>
    <t>20ﾃｽﾄ</t>
  </si>
  <si>
    <t>1ｾｯﾄ</t>
  </si>
  <si>
    <t>100mL</t>
  </si>
  <si>
    <t>本</t>
  </si>
  <si>
    <t>個</t>
    <rPh sb="0" eb="1">
      <t>コ</t>
    </rPh>
    <phoneticPr fontId="3"/>
  </si>
  <si>
    <t>10mL</t>
  </si>
  <si>
    <t>BB-7060</t>
  </si>
  <si>
    <t>4987793106835</t>
  </si>
  <si>
    <t>BB-4092</t>
  </si>
  <si>
    <t>4987793109447</t>
  </si>
  <si>
    <t>BB-7890</t>
  </si>
  <si>
    <t>4987793106019</t>
  </si>
  <si>
    <t>BB-7865</t>
  </si>
  <si>
    <t>4987793111990</t>
  </si>
  <si>
    <t>2mL</t>
  </si>
  <si>
    <t>GM-7620</t>
  </si>
  <si>
    <t>4987793001598</t>
  </si>
  <si>
    <t>4987427142000</t>
  </si>
  <si>
    <t>4987427122019</t>
  </si>
  <si>
    <t>4987427111006</t>
  </si>
  <si>
    <t>4987427112003</t>
  </si>
  <si>
    <t>4987427121005</t>
  </si>
  <si>
    <t>4987427144103</t>
  </si>
  <si>
    <t>4987427144004</t>
  </si>
  <si>
    <t>5mL</t>
  </si>
  <si>
    <t>4987427123108</t>
  </si>
  <si>
    <t>4987427124105</t>
  </si>
  <si>
    <t>4987427125102</t>
  </si>
  <si>
    <t>4987427126109</t>
  </si>
  <si>
    <t>4987427163210</t>
  </si>
  <si>
    <t>4987427163319</t>
  </si>
  <si>
    <t>4987427163005</t>
  </si>
  <si>
    <t>4987427163104</t>
  </si>
  <si>
    <t>4987427161421</t>
  </si>
  <si>
    <t>4987427163401</t>
  </si>
  <si>
    <t>4987427163500</t>
  </si>
  <si>
    <t>4987427161605</t>
  </si>
  <si>
    <t>4987427161803</t>
  </si>
  <si>
    <t>4987427163616</t>
  </si>
  <si>
    <t>4987427163715</t>
  </si>
  <si>
    <t>4987427161728</t>
  </si>
  <si>
    <t>4987427161520</t>
  </si>
  <si>
    <t>3mL×11</t>
  </si>
  <si>
    <t>4987427156205</t>
  </si>
  <si>
    <t>4987427166013</t>
  </si>
  <si>
    <t>20枚</t>
    <rPh sb="2" eb="3">
      <t>マイ</t>
    </rPh>
    <phoneticPr fontId="1"/>
  </si>
  <si>
    <t>4987427180019</t>
  </si>
  <si>
    <t>4987427186004</t>
  </si>
  <si>
    <t>4987427183003</t>
  </si>
  <si>
    <t>20枚</t>
    <rPh sb="2" eb="3">
      <t>マイ</t>
    </rPh>
    <phoneticPr fontId="5"/>
  </si>
  <si>
    <t>4987427180026</t>
  </si>
  <si>
    <t>10枚</t>
    <rPh sb="2" eb="3">
      <t>マイ</t>
    </rPh>
    <phoneticPr fontId="5"/>
  </si>
  <si>
    <t>4987427187100</t>
  </si>
  <si>
    <t>3mL×2</t>
  </si>
  <si>
    <t>4987427192012</t>
  </si>
  <si>
    <t>(3mL×3)×2</t>
  </si>
  <si>
    <t>4987427192388</t>
  </si>
  <si>
    <t>10mL×5</t>
  </si>
  <si>
    <t>4987427199240</t>
  </si>
  <si>
    <t>OV 7%BSA</t>
  </si>
  <si>
    <t>10mL×6</t>
  </si>
  <si>
    <t>4987427199219</t>
  </si>
  <si>
    <t>OV E-cap(3mL)</t>
  </si>
  <si>
    <t>500個</t>
    <rPh sb="3" eb="4">
      <t>コ</t>
    </rPh>
    <phoneticPr fontId="1"/>
  </si>
  <si>
    <t>4987427714696</t>
  </si>
  <si>
    <t>OV E-cap(10mL)</t>
  </si>
  <si>
    <t>250個</t>
    <rPh sb="3" eb="4">
      <t>コ</t>
    </rPh>
    <phoneticPr fontId="1"/>
  </si>
  <si>
    <t>4987427714733</t>
  </si>
  <si>
    <t>50mL×6</t>
  </si>
  <si>
    <t>4987427199370</t>
  </si>
  <si>
    <t>50枚</t>
    <rPh sb="2" eb="3">
      <t>マイ</t>
    </rPh>
    <phoneticPr fontId="1"/>
  </si>
  <si>
    <t>4987427715051</t>
  </si>
  <si>
    <t>(6.5mL×2)×2</t>
  </si>
  <si>
    <t>ﾊﾞｲｵﾗｯﾄ</t>
  </si>
  <si>
    <t>4987590920184</t>
  </si>
  <si>
    <t>4987590920030</t>
  </si>
  <si>
    <t>10ﾃｽﾄ</t>
  </si>
  <si>
    <t>08230</t>
  </si>
  <si>
    <t>4987590082301</t>
  </si>
  <si>
    <t>444-02101</t>
  </si>
  <si>
    <t>4987481101753</t>
  </si>
  <si>
    <t>SD-ｶﾞﾙｻｰﾌﾞAB</t>
  </si>
  <si>
    <t>4987502516207</t>
  </si>
  <si>
    <t>輸血検査用生理食塩液ｲﾑﾉｻﾞｰﾙ</t>
    <rPh sb="0" eb="2">
      <t>ユケツ</t>
    </rPh>
    <rPh sb="2" eb="5">
      <t>ケンサヨウ</t>
    </rPh>
    <rPh sb="5" eb="7">
      <t>セイリ</t>
    </rPh>
    <rPh sb="7" eb="9">
      <t>ショクエン</t>
    </rPh>
    <rPh sb="9" eb="10">
      <t>エキ</t>
    </rPh>
    <phoneticPr fontId="5"/>
  </si>
  <si>
    <t>4987562112500</t>
  </si>
  <si>
    <t>水酸化ﾅﾄﾘｳﾑ溶液(N/10)0.1mol</t>
    <rPh sb="0" eb="3">
      <t>スイサンカ</t>
    </rPh>
    <rPh sb="8" eb="10">
      <t>ヨウエキ</t>
    </rPh>
    <phoneticPr fontId="2"/>
  </si>
  <si>
    <t>3L</t>
  </si>
  <si>
    <t>関東化学</t>
    <rPh sb="0" eb="2">
      <t>カントウ</t>
    </rPh>
    <rPh sb="2" eb="4">
      <t>カガク</t>
    </rPh>
    <phoneticPr fontId="2"/>
  </si>
  <si>
    <t>37851-76</t>
  </si>
  <si>
    <t>無し</t>
  </si>
  <si>
    <t>輸血</t>
    <rPh sb="0" eb="2">
      <t>ユケツ</t>
    </rPh>
    <phoneticPr fontId="12"/>
  </si>
  <si>
    <t>163210</t>
    <phoneticPr fontId="3"/>
  </si>
  <si>
    <t>6.5mL×2</t>
    <phoneticPr fontId="3"/>
  </si>
  <si>
    <t>10mL×2</t>
    <phoneticPr fontId="3"/>
  </si>
  <si>
    <t>ﾌﾞﾛﾒﾘﾝ溶液</t>
    <phoneticPr fontId="3"/>
  </si>
  <si>
    <t>輸血検査</t>
    <rPh sb="0" eb="2">
      <t>ユケツ</t>
    </rPh>
    <rPh sb="2" eb="4">
      <t>ケンサ</t>
    </rPh>
    <phoneticPr fontId="3"/>
  </si>
  <si>
    <t>2-ﾒﾙｶﾌﾟﾄｴﾀﾉｰﾙ</t>
    <phoneticPr fontId="3"/>
  </si>
  <si>
    <t>25g</t>
    <phoneticPr fontId="3"/>
  </si>
  <si>
    <t>1g</t>
    <phoneticPr fontId="3"/>
  </si>
  <si>
    <t>(±)ｼﾞﾁｵﾄﾚｲﾄｰﾙ</t>
    <phoneticPr fontId="3"/>
  </si>
  <si>
    <t>4987481293199</t>
    <phoneticPr fontId="3"/>
  </si>
  <si>
    <t>4987481248076</t>
    <phoneticPr fontId="3"/>
  </si>
  <si>
    <t>商品名</t>
    <rPh sb="0" eb="3">
      <t>ショウヒンメイ</t>
    </rPh>
    <phoneticPr fontId="5"/>
  </si>
  <si>
    <t>（単位：円）</t>
    <rPh sb="1" eb="3">
      <t>タンイ</t>
    </rPh>
    <rPh sb="4" eb="5">
      <t>エン</t>
    </rPh>
    <phoneticPr fontId="12"/>
  </si>
  <si>
    <t>10mL</t>
    <phoneticPr fontId="12"/>
  </si>
  <si>
    <t>4987427153006</t>
    <phoneticPr fontId="12"/>
  </si>
  <si>
    <t>OV 希釈ﾄﾚｲ</t>
    <rPh sb="3" eb="5">
      <t>キシャク</t>
    </rPh>
    <phoneticPr fontId="12"/>
  </si>
  <si>
    <t>180個</t>
    <rPh sb="3" eb="4">
      <t>コ</t>
    </rPh>
    <phoneticPr fontId="12"/>
  </si>
  <si>
    <t>4987427714726</t>
    <phoneticPr fontId="12"/>
  </si>
  <si>
    <t>4987427714139</t>
    <phoneticPr fontId="12"/>
  </si>
  <si>
    <t>392個</t>
    <rPh sb="3" eb="4">
      <t>コ</t>
    </rPh>
    <phoneticPr fontId="13"/>
  </si>
  <si>
    <t>4987427714115</t>
  </si>
  <si>
    <t>199240</t>
    <phoneticPr fontId="3"/>
  </si>
  <si>
    <t>192012</t>
    <phoneticPr fontId="3"/>
  </si>
  <si>
    <t xml:space="preserve">DiaCidel         </t>
    <phoneticPr fontId="3"/>
  </si>
  <si>
    <t>ﾊﾞｲｵﾗｯﾄ</t>
    <phoneticPr fontId="3"/>
  </si>
  <si>
    <t xml:space="preserve">BiotestCell-A1,B   </t>
    <phoneticPr fontId="3"/>
  </si>
  <si>
    <t xml:space="preserve">CoombsCell-E      </t>
    <phoneticPr fontId="3"/>
  </si>
  <si>
    <t>ｶﾞﾝﾏ EGAｷｯﾄ</t>
    <phoneticPr fontId="3"/>
  </si>
  <si>
    <t>ｶﾞﾝﾏ ｸｲﾝ</t>
    <phoneticPr fontId="3"/>
  </si>
  <si>
    <t>ｶﾞﾝﾏ PEG</t>
    <phoneticPr fontId="3"/>
  </si>
  <si>
    <t>ｶﾞﾝﾏ ｸﾛ-ﾝ 抗IgG(ｸﾞﾘｰﾝ)</t>
    <phoneticPr fontId="3"/>
  </si>
  <si>
    <t>Anti-Dia</t>
    <phoneticPr fontId="3"/>
  </si>
  <si>
    <t>イムコア</t>
    <phoneticPr fontId="3"/>
  </si>
  <si>
    <t>オーソ</t>
    <phoneticPr fontId="3"/>
  </si>
  <si>
    <t>ﾘｿﾞﾙﾌﾞﾊﾟﾈﾙB</t>
    <phoneticPr fontId="3"/>
  </si>
  <si>
    <t>OV ﾀﾞｽﾄﾎﾞｯｸｽ</t>
    <phoneticPr fontId="3"/>
  </si>
  <si>
    <t>222個</t>
    <phoneticPr fontId="12"/>
  </si>
  <si>
    <t>047-08973</t>
  </si>
  <si>
    <t>135-07522</t>
  </si>
  <si>
    <t>113000</t>
    <phoneticPr fontId="3"/>
  </si>
  <si>
    <t>4987427113000</t>
    <phoneticPr fontId="3"/>
  </si>
  <si>
    <t>153006</t>
    <phoneticPr fontId="3"/>
  </si>
  <si>
    <t>ｵｰｿ ｵｰﾄﾋﾞｭｰ用ｱﾌｧｰﾏｼﾞｪﾝ</t>
    <rPh sb="11" eb="12">
      <t>ヨウ</t>
    </rPh>
    <phoneticPr fontId="1"/>
  </si>
  <si>
    <t>ｵｰｿ ﾊﾞｲｵﾋﾞｭｰｽｸﾘｰﾝJ</t>
    <phoneticPr fontId="3"/>
  </si>
  <si>
    <t>ｵｰｿ ｵｰﾄﾋﾞｭｰ用BLISS</t>
    <rPh sb="11" eb="12">
      <t>ヨウ</t>
    </rPh>
    <phoneticPr fontId="1"/>
  </si>
  <si>
    <t xml:space="preserve">ｵｰｿ Daily QC </t>
    <phoneticPr fontId="3"/>
  </si>
  <si>
    <t>ｵｰｿ Daily QC Serum</t>
    <phoneticPr fontId="3"/>
  </si>
  <si>
    <t>192593</t>
    <phoneticPr fontId="3"/>
  </si>
  <si>
    <t>4987427192593</t>
    <phoneticPr fontId="3"/>
  </si>
  <si>
    <t>192562</t>
    <phoneticPr fontId="3"/>
  </si>
  <si>
    <t>4987427192562</t>
    <phoneticPr fontId="3"/>
  </si>
  <si>
    <t>ｵｰｿ ﾊﾞｲｵｸﾛｰﾝ抗A</t>
    <phoneticPr fontId="3"/>
  </si>
  <si>
    <t>ｵｰｿ ﾊﾞｲｵｸﾛｰﾝ抗B</t>
    <phoneticPr fontId="3"/>
  </si>
  <si>
    <t>ｵｰｿ ﾊﾞｲｵｸﾛｰﾝ抗A＆B</t>
    <phoneticPr fontId="3"/>
  </si>
  <si>
    <t>ｵｰｿ ﾊﾞｲｵｸﾛｰﾝ抗D</t>
    <phoneticPr fontId="3"/>
  </si>
  <si>
    <t>ｵｰｿ ﾊﾞｲｵｸﾛｰﾝ ｺﾝﾄﾛｰﾙ</t>
    <phoneticPr fontId="3"/>
  </si>
  <si>
    <t>ｵｰｿ ﾊﾞｲｵｸﾛｰﾝ抗C(ﾗｰｼﾞ)</t>
    <phoneticPr fontId="3"/>
  </si>
  <si>
    <t>ｵｰｿ ﾊﾞｲｵｸﾛｰﾝ抗c(ｽﾓｰﾙ)</t>
    <phoneticPr fontId="3"/>
  </si>
  <si>
    <t>ｵｰｿ ﾊﾞｲｵｸﾛｰﾝ抗E(ﾗｰｼﾞ)</t>
    <phoneticPr fontId="3"/>
  </si>
  <si>
    <t>ｵｰｿ ﾊﾞｲｵｸﾛｰﾝ抗e(ｽﾓｰﾙ)</t>
    <phoneticPr fontId="3"/>
  </si>
  <si>
    <t>ｵｰｿ ｸﾞﾘｰﾝｸｰﾑｽ血清ﾊﾞｲｵｸﾛｰﾝ</t>
    <phoneticPr fontId="3"/>
  </si>
  <si>
    <t>ｵｰｿ ﾊﾞｲｵｸﾛｰﾝ抗C3d</t>
    <phoneticPr fontId="3"/>
  </si>
  <si>
    <t>ｵｰｿ ﾊﾞｲｵｸﾛｰﾝ抗C3b,C3d</t>
    <phoneticPr fontId="3"/>
  </si>
  <si>
    <t>ｵｰｿ ﾃﾞｨｴｺﾞA(Dia)血球</t>
    <rPh sb="16" eb="18">
      <t>ケッキュウ</t>
    </rPh>
    <phoneticPr fontId="12"/>
  </si>
  <si>
    <t>ｵｰｿ ﾊﾞｲｵｸﾛｰﾝ抗P1</t>
    <phoneticPr fontId="3"/>
  </si>
  <si>
    <t>ｵｰｿ ﾊﾞｲｵｸﾛｰﾝ抗Leb</t>
    <phoneticPr fontId="3"/>
  </si>
  <si>
    <t>ｵｰｿ ﾊﾞｲｵｸﾛｰﾝ抗Lea</t>
    <phoneticPr fontId="3"/>
  </si>
  <si>
    <t>ｵｰｿ 抗M血清</t>
    <phoneticPr fontId="3"/>
  </si>
  <si>
    <t>ｵｰｿ 抗N血清</t>
    <phoneticPr fontId="3"/>
  </si>
  <si>
    <t>ｵｰｿ 抗Fya血清</t>
    <phoneticPr fontId="3"/>
  </si>
  <si>
    <t>ｵｰｿ 抗Fyb血清</t>
    <phoneticPr fontId="3"/>
  </si>
  <si>
    <t>ｵｰｿ ﾊﾞｲｵｸﾛｰﾝ抗Jka</t>
    <rPh sb="12" eb="15">
      <t>Ｊｋａ</t>
    </rPh>
    <phoneticPr fontId="2"/>
  </si>
  <si>
    <t>ｵｰｿ ﾊﾞｲｵｸﾛｰﾝ抗Jkb</t>
    <phoneticPr fontId="3"/>
  </si>
  <si>
    <t>ｵｰｿ 抗K(ﾗｰｼﾞ)血清</t>
    <phoneticPr fontId="3"/>
  </si>
  <si>
    <t>ｵｰｿ 抗k(ｽﾓｰﾙ)血清</t>
    <phoneticPr fontId="3"/>
  </si>
  <si>
    <t>ｵｰｿ ﾊﾞｲｵｸﾛｰﾝ抗S(ﾗｰｼﾞ)</t>
    <phoneticPr fontId="3"/>
  </si>
  <si>
    <t>ｵｰｿ ﾊﾞｲｵｸﾛｰﾝ抗s(ｽﾓｰﾙ)</t>
    <phoneticPr fontId="3"/>
  </si>
  <si>
    <t>ｵｰｿ DT解離液Ⅱ</t>
    <phoneticPr fontId="3"/>
  </si>
  <si>
    <t>ﾊﾞｲｱﾙ 3mL</t>
    <phoneticPr fontId="3"/>
  </si>
  <si>
    <t xml:space="preserve">ﾊﾞｲｱﾙ 10mL    </t>
    <phoneticPr fontId="12"/>
  </si>
  <si>
    <t>OV Wash Solition</t>
    <phoneticPr fontId="3"/>
  </si>
  <si>
    <t>ｵｰｿ ﾊﾞｲｵﾋﾞｭｰ 抗A,抗B,抗Dｶｾｯﾄ ｵｰﾄ用</t>
    <rPh sb="29" eb="30">
      <t>ヨウ</t>
    </rPh>
    <phoneticPr fontId="1"/>
  </si>
  <si>
    <t>ｵｰｿ ﾊﾞｲｵﾋﾞｭｰ ABD確認用ｶｾｯﾄ</t>
    <phoneticPr fontId="3"/>
  </si>
  <si>
    <t>ｵｰｿ ﾊﾞｲｵﾋﾞｭｰ IgGｶｾｯﾄ</t>
    <phoneticPr fontId="3"/>
  </si>
  <si>
    <t>ｵｰｿ ﾊﾞｲｵﾋﾞｭｰ ｸｰﾑｽ/ﾆｭｰﾄﾗﾙ ｶｾｯﾄ</t>
    <phoneticPr fontId="3"/>
  </si>
  <si>
    <t>ｵｰｿ ﾊﾞｲｵﾋﾞｭｰ DAT/IDATｶｾｯﾄ10</t>
    <phoneticPr fontId="3"/>
  </si>
  <si>
    <t>ﾘﾌｧﾚﾝｽ抗Dｺﾝﾄﾛｰﾙｷｯﾄ</t>
    <rPh sb="6" eb="7">
      <t>コウ</t>
    </rPh>
    <phoneticPr fontId="3"/>
  </si>
  <si>
    <t>5mL×2</t>
    <phoneticPr fontId="3"/>
  </si>
  <si>
    <t>167003</t>
    <phoneticPr fontId="3"/>
  </si>
  <si>
    <t>4987427167003</t>
    <phoneticPr fontId="3"/>
  </si>
  <si>
    <t>部門</t>
    <rPh sb="0" eb="2">
      <t>ブモン</t>
    </rPh>
    <phoneticPr fontId="6"/>
  </si>
  <si>
    <t>ｵｰｿ ｺﾝﾌｨﾃﾞﾝｽｼｽﾃﾑ</t>
  </si>
  <si>
    <t>4987427157103</t>
  </si>
  <si>
    <t>4987427156007</t>
  </si>
  <si>
    <t>ﾘｿﾞﾙﾌﾞﾊﾟﾈﾙA</t>
  </si>
  <si>
    <t>ﾘｿﾞﾙﾌﾞﾊﾟﾈﾙC</t>
    <phoneticPr fontId="3"/>
  </si>
  <si>
    <t>(3mL×11)×2</t>
    <phoneticPr fontId="3"/>
  </si>
  <si>
    <t>156106</t>
    <phoneticPr fontId="3"/>
  </si>
  <si>
    <t>4987427156106</t>
    <phoneticPr fontId="3"/>
  </si>
  <si>
    <t>No</t>
    <phoneticPr fontId="3"/>
  </si>
  <si>
    <t>令和8年度6月　検査試薬等</t>
    <rPh sb="0" eb="2">
      <t>レイワ</t>
    </rPh>
    <rPh sb="3" eb="5">
      <t>ネンド</t>
    </rPh>
    <rPh sb="6" eb="7">
      <t>ガツ</t>
    </rPh>
    <rPh sb="8" eb="10">
      <t>ケンサ</t>
    </rPh>
    <rPh sb="10" eb="12">
      <t>シヤク</t>
    </rPh>
    <rPh sb="12" eb="13">
      <t>トウ</t>
    </rPh>
    <phoneticPr fontId="3"/>
  </si>
  <si>
    <t>ｴﾝﾊﾝｽﾒﾝﾄｿﾘｭｰｼｮﾝ</t>
    <phoneticPr fontId="3"/>
  </si>
  <si>
    <t>4987427133008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</si>
</sst>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_ ;[Red]\-#,##0\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indexed="8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right" vertical="center" shrinkToFit="1"/>
    </xf>
    <xf numFmtId="177" fontId="4" fillId="0" borderId="4" xfId="1" applyNumberFormat="1" applyFont="1" applyFill="1" applyBorder="1" applyAlignment="1">
      <alignment horizontal="right" vertical="center" shrinkToFit="1"/>
    </xf>
    <xf numFmtId="177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177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7" fontId="9" fillId="0" borderId="4" xfId="1" applyNumberFormat="1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1" fontId="4" fillId="0" borderId="1" xfId="0" applyNumberFormat="1" applyFont="1" applyBorder="1">
      <alignment vertical="center"/>
    </xf>
    <xf numFmtId="49" fontId="7" fillId="2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 shrinkToFit="1"/>
    </xf>
    <xf numFmtId="178" fontId="4" fillId="0" borderId="1" xfId="1" applyNumberFormat="1" applyFont="1" applyFill="1" applyBorder="1" applyAlignment="1">
      <alignment horizontal="right" vertical="center" shrinkToFit="1"/>
    </xf>
    <xf numFmtId="0" fontId="8" fillId="0" borderId="5" xfId="0" applyFont="1" applyBorder="1" applyAlignment="1">
      <alignment vertical="center" shrinkToFit="1"/>
    </xf>
    <xf numFmtId="0" fontId="8" fillId="0" borderId="5" xfId="0" applyFont="1" applyBorder="1" applyAlignment="1">
      <alignment horizontal="center" vertical="center" shrinkToFit="1"/>
    </xf>
    <xf numFmtId="49" fontId="8" fillId="0" borderId="5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left" vertical="center" shrinkToFit="1"/>
    </xf>
    <xf numFmtId="49" fontId="8" fillId="0" borderId="2" xfId="0" applyNumberFormat="1" applyFont="1" applyBorder="1" applyAlignment="1">
      <alignment horizontal="center" vertical="center"/>
    </xf>
    <xf numFmtId="177" fontId="8" fillId="0" borderId="1" xfId="0" applyNumberFormat="1" applyFont="1" applyBorder="1">
      <alignment vertical="center"/>
    </xf>
  </cellXfs>
  <cellStyles count="7">
    <cellStyle name="桁区切り" xfId="1" builtinId="6"/>
    <cellStyle name="桁区切り 2" xfId="4" xr:uid="{26ED7A12-1AAE-415C-92CC-D29FAE708468}"/>
    <cellStyle name="標準" xfId="0" builtinId="0"/>
    <cellStyle name="標準 3 2" xfId="3" xr:uid="{00000000-0005-0000-0000-000002000000}"/>
    <cellStyle name="標準 3 2 2" xfId="6" xr:uid="{48787220-D357-4A7C-BDD8-BBC139379AC3}"/>
    <cellStyle name="標準 7" xfId="2" xr:uid="{00000000-0005-0000-0000-000003000000}"/>
    <cellStyle name="標準 7 2" xfId="5" xr:uid="{6716ABB1-9A87-4DEE-96EE-F8E2E9A17538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66706-C1F8-4524-9E24-E766B94489AA}">
  <sheetPr>
    <pageSetUpPr fitToPage="1"/>
  </sheetPr>
  <dimension ref="A1:M74"/>
  <sheetViews>
    <sheetView tabSelected="1" topLeftCell="A64" zoomScaleNormal="100" workbookViewId="0">
      <selection activeCell="H72" sqref="H72"/>
    </sheetView>
  </sheetViews>
  <sheetFormatPr defaultColWidth="8.75" defaultRowHeight="19.5" x14ac:dyDescent="0.4"/>
  <cols>
    <col min="1" max="1" width="5.5" style="16" customWidth="1"/>
    <col min="2" max="2" width="36.25" style="25" customWidth="1"/>
    <col min="3" max="3" width="18.25" style="25" customWidth="1"/>
    <col min="4" max="4" width="11.375" style="16" customWidth="1"/>
    <col min="5" max="5" width="12.75" style="29" customWidth="1"/>
    <col min="6" max="6" width="18.125" style="29" customWidth="1"/>
    <col min="7" max="7" width="10" style="25" customWidth="1"/>
    <col min="8" max="8" width="7.25" style="15" customWidth="1"/>
    <col min="9" max="9" width="11.25" style="15" customWidth="1"/>
    <col min="10" max="10" width="15" style="16" customWidth="1"/>
    <col min="11" max="11" width="15.25" style="25" customWidth="1"/>
    <col min="12" max="12" width="14.75" style="25" customWidth="1"/>
    <col min="13" max="13" width="8.75" style="16"/>
    <col min="14" max="16384" width="8.75" style="25"/>
  </cols>
  <sheetData>
    <row r="1" spans="1:13" s="3" customFormat="1" ht="31.15" customHeight="1" x14ac:dyDescent="0.4">
      <c r="A1" s="22" t="s">
        <v>0</v>
      </c>
      <c r="B1" s="11"/>
      <c r="D1" s="4"/>
      <c r="E1" s="19"/>
      <c r="F1" s="19"/>
      <c r="H1" s="7"/>
      <c r="I1" s="7"/>
      <c r="J1" s="4"/>
      <c r="M1" s="4"/>
    </row>
    <row r="2" spans="1:13" s="3" customFormat="1" ht="21" customHeight="1" x14ac:dyDescent="0.4">
      <c r="A2" s="3" t="s">
        <v>209</v>
      </c>
      <c r="B2" s="11"/>
      <c r="D2" s="4"/>
      <c r="E2" s="19"/>
      <c r="F2" s="19"/>
      <c r="H2" s="7"/>
      <c r="I2" s="7"/>
      <c r="J2" s="4"/>
      <c r="M2" s="4"/>
    </row>
    <row r="3" spans="1:13" s="3" customFormat="1" ht="21" customHeight="1" x14ac:dyDescent="0.4">
      <c r="A3" s="23"/>
      <c r="B3" s="11" t="s">
        <v>113</v>
      </c>
      <c r="D3" s="4"/>
      <c r="E3" s="19"/>
      <c r="F3" s="19"/>
      <c r="H3" s="4"/>
      <c r="I3" s="7" t="s">
        <v>121</v>
      </c>
      <c r="J3" s="4"/>
      <c r="M3" s="4"/>
    </row>
    <row r="4" spans="1:13" s="24" customFormat="1" ht="42" customHeight="1" x14ac:dyDescent="0.4">
      <c r="A4" s="12" t="s">
        <v>208</v>
      </c>
      <c r="B4" s="12" t="s">
        <v>120</v>
      </c>
      <c r="C4" s="12" t="s">
        <v>8</v>
      </c>
      <c r="D4" s="12" t="s">
        <v>1</v>
      </c>
      <c r="E4" s="32" t="s">
        <v>2</v>
      </c>
      <c r="F4" s="32" t="s">
        <v>3</v>
      </c>
      <c r="G4" s="34" t="s">
        <v>10</v>
      </c>
      <c r="H4" s="12" t="s">
        <v>4</v>
      </c>
      <c r="I4" s="33" t="s">
        <v>11</v>
      </c>
      <c r="J4" s="34" t="s">
        <v>12</v>
      </c>
      <c r="K4" s="12" t="s">
        <v>5</v>
      </c>
      <c r="L4" s="12" t="s">
        <v>6</v>
      </c>
      <c r="M4" s="12" t="s">
        <v>199</v>
      </c>
    </row>
    <row r="5" spans="1:13" x14ac:dyDescent="0.4">
      <c r="A5" s="14">
        <v>1</v>
      </c>
      <c r="B5" s="1" t="s">
        <v>140</v>
      </c>
      <c r="C5" s="30" t="s">
        <v>32</v>
      </c>
      <c r="D5" s="17" t="s">
        <v>141</v>
      </c>
      <c r="E5" s="2" t="s">
        <v>33</v>
      </c>
      <c r="F5" s="18" t="s">
        <v>34</v>
      </c>
      <c r="G5" s="31">
        <v>1</v>
      </c>
      <c r="H5" s="17" t="s">
        <v>21</v>
      </c>
      <c r="I5" s="13"/>
      <c r="J5" s="35">
        <f t="shared" ref="J5:J52" si="0">G5*I5</f>
        <v>0</v>
      </c>
      <c r="K5" s="14"/>
      <c r="L5" s="21"/>
      <c r="M5" s="14" t="s">
        <v>108</v>
      </c>
    </row>
    <row r="6" spans="1:13" x14ac:dyDescent="0.4">
      <c r="A6" s="14">
        <v>2</v>
      </c>
      <c r="B6" s="1" t="s">
        <v>136</v>
      </c>
      <c r="C6" s="30" t="s">
        <v>18</v>
      </c>
      <c r="D6" s="17" t="s">
        <v>141</v>
      </c>
      <c r="E6" s="2" t="s">
        <v>30</v>
      </c>
      <c r="F6" s="18" t="s">
        <v>31</v>
      </c>
      <c r="G6" s="31">
        <v>1</v>
      </c>
      <c r="H6" s="17" t="s">
        <v>9</v>
      </c>
      <c r="I6" s="13"/>
      <c r="J6" s="35">
        <f t="shared" si="0"/>
        <v>0</v>
      </c>
      <c r="K6" s="14"/>
      <c r="L6" s="21"/>
      <c r="M6" s="14" t="s">
        <v>108</v>
      </c>
    </row>
    <row r="7" spans="1:13" x14ac:dyDescent="0.4">
      <c r="A7" s="14">
        <v>3</v>
      </c>
      <c r="B7" s="1" t="s">
        <v>139</v>
      </c>
      <c r="C7" s="30" t="s">
        <v>23</v>
      </c>
      <c r="D7" s="17" t="s">
        <v>141</v>
      </c>
      <c r="E7" s="2" t="s">
        <v>26</v>
      </c>
      <c r="F7" s="18" t="s">
        <v>27</v>
      </c>
      <c r="G7" s="31">
        <v>20</v>
      </c>
      <c r="H7" s="17" t="s">
        <v>9</v>
      </c>
      <c r="I7" s="13"/>
      <c r="J7" s="35">
        <f>G7*I7</f>
        <v>0</v>
      </c>
      <c r="K7" s="14"/>
      <c r="L7" s="21"/>
      <c r="M7" s="14" t="s">
        <v>108</v>
      </c>
    </row>
    <row r="8" spans="1:13" x14ac:dyDescent="0.4">
      <c r="A8" s="14">
        <v>4</v>
      </c>
      <c r="B8" s="1" t="s">
        <v>138</v>
      </c>
      <c r="C8" s="30" t="s">
        <v>23</v>
      </c>
      <c r="D8" s="17" t="s">
        <v>141</v>
      </c>
      <c r="E8" s="2" t="s">
        <v>24</v>
      </c>
      <c r="F8" s="18" t="s">
        <v>25</v>
      </c>
      <c r="G8" s="31">
        <v>12</v>
      </c>
      <c r="H8" s="17" t="s">
        <v>9</v>
      </c>
      <c r="I8" s="13"/>
      <c r="J8" s="35">
        <f t="shared" si="0"/>
        <v>0</v>
      </c>
      <c r="K8" s="14"/>
      <c r="L8" s="21"/>
      <c r="M8" s="14" t="s">
        <v>108</v>
      </c>
    </row>
    <row r="9" spans="1:13" x14ac:dyDescent="0.4">
      <c r="A9" s="14">
        <v>5</v>
      </c>
      <c r="B9" s="1" t="s">
        <v>137</v>
      </c>
      <c r="C9" s="30" t="s">
        <v>23</v>
      </c>
      <c r="D9" s="17" t="s">
        <v>141</v>
      </c>
      <c r="E9" s="2" t="s">
        <v>28</v>
      </c>
      <c r="F9" s="18" t="s">
        <v>29</v>
      </c>
      <c r="G9" s="31">
        <v>1</v>
      </c>
      <c r="H9" s="17" t="s">
        <v>9</v>
      </c>
      <c r="I9" s="13"/>
      <c r="J9" s="35">
        <f t="shared" si="0"/>
        <v>0</v>
      </c>
      <c r="K9" s="14"/>
      <c r="L9" s="21"/>
      <c r="M9" s="14" t="s">
        <v>108</v>
      </c>
    </row>
    <row r="10" spans="1:13" x14ac:dyDescent="0.4">
      <c r="A10" s="14">
        <v>6</v>
      </c>
      <c r="B10" s="21" t="s">
        <v>77</v>
      </c>
      <c r="C10" s="21" t="s">
        <v>78</v>
      </c>
      <c r="D10" s="14" t="s">
        <v>142</v>
      </c>
      <c r="E10" s="27">
        <v>199219</v>
      </c>
      <c r="F10" s="27" t="s">
        <v>79</v>
      </c>
      <c r="G10" s="31">
        <v>12</v>
      </c>
      <c r="H10" s="17" t="s">
        <v>9</v>
      </c>
      <c r="I10" s="13"/>
      <c r="J10" s="35">
        <f t="shared" ref="J10:J15" si="1">G10*I10</f>
        <v>0</v>
      </c>
      <c r="K10" s="14"/>
      <c r="L10" s="21"/>
      <c r="M10" s="14" t="s">
        <v>108</v>
      </c>
    </row>
    <row r="11" spans="1:13" x14ac:dyDescent="0.4">
      <c r="A11" s="14">
        <v>7</v>
      </c>
      <c r="B11" s="21" t="s">
        <v>80</v>
      </c>
      <c r="C11" s="21" t="s">
        <v>81</v>
      </c>
      <c r="D11" s="14" t="s">
        <v>142</v>
      </c>
      <c r="E11" s="27">
        <v>714696</v>
      </c>
      <c r="F11" s="27" t="s">
        <v>82</v>
      </c>
      <c r="G11" s="31">
        <v>1</v>
      </c>
      <c r="H11" s="17" t="s">
        <v>9</v>
      </c>
      <c r="I11" s="13"/>
      <c r="J11" s="35">
        <f>G11*I11</f>
        <v>0</v>
      </c>
      <c r="K11" s="14"/>
      <c r="L11" s="21"/>
      <c r="M11" s="14" t="s">
        <v>108</v>
      </c>
    </row>
    <row r="12" spans="1:13" x14ac:dyDescent="0.4">
      <c r="A12" s="14">
        <v>8</v>
      </c>
      <c r="B12" s="21" t="s">
        <v>83</v>
      </c>
      <c r="C12" s="21" t="s">
        <v>84</v>
      </c>
      <c r="D12" s="14" t="s">
        <v>142</v>
      </c>
      <c r="E12" s="27">
        <v>714733</v>
      </c>
      <c r="F12" s="27" t="s">
        <v>85</v>
      </c>
      <c r="G12" s="31">
        <v>1</v>
      </c>
      <c r="H12" s="17" t="s">
        <v>9</v>
      </c>
      <c r="I12" s="13"/>
      <c r="J12" s="35">
        <f>G12*I12</f>
        <v>0</v>
      </c>
      <c r="K12" s="14"/>
      <c r="L12" s="21"/>
      <c r="M12" s="14" t="s">
        <v>108</v>
      </c>
    </row>
    <row r="13" spans="1:13" x14ac:dyDescent="0.4">
      <c r="A13" s="14">
        <v>9</v>
      </c>
      <c r="B13" s="41" t="s">
        <v>124</v>
      </c>
      <c r="C13" s="13" t="s">
        <v>125</v>
      </c>
      <c r="D13" s="14" t="s">
        <v>142</v>
      </c>
      <c r="E13" s="39">
        <v>714726</v>
      </c>
      <c r="F13" s="42" t="s">
        <v>126</v>
      </c>
      <c r="G13" s="31">
        <v>3</v>
      </c>
      <c r="H13" s="17" t="s">
        <v>9</v>
      </c>
      <c r="I13" s="13"/>
      <c r="J13" s="35">
        <f t="shared" si="1"/>
        <v>0</v>
      </c>
      <c r="K13" s="14"/>
      <c r="L13" s="21"/>
      <c r="M13" s="14" t="s">
        <v>108</v>
      </c>
    </row>
    <row r="14" spans="1:13" x14ac:dyDescent="0.4">
      <c r="A14" s="14">
        <v>10</v>
      </c>
      <c r="B14" s="21" t="s">
        <v>189</v>
      </c>
      <c r="C14" s="21" t="s">
        <v>86</v>
      </c>
      <c r="D14" s="14" t="s">
        <v>142</v>
      </c>
      <c r="E14" s="27">
        <v>199370</v>
      </c>
      <c r="F14" s="27" t="s">
        <v>87</v>
      </c>
      <c r="G14" s="31">
        <v>13</v>
      </c>
      <c r="H14" s="17" t="s">
        <v>9</v>
      </c>
      <c r="I14" s="13"/>
      <c r="J14" s="35">
        <f>G14*I14</f>
        <v>0</v>
      </c>
      <c r="K14" s="14"/>
      <c r="L14" s="21"/>
      <c r="M14" s="14" t="s">
        <v>108</v>
      </c>
    </row>
    <row r="15" spans="1:13" x14ac:dyDescent="0.4">
      <c r="A15" s="14">
        <v>11</v>
      </c>
      <c r="B15" s="21" t="s">
        <v>144</v>
      </c>
      <c r="C15" s="21" t="s">
        <v>88</v>
      </c>
      <c r="D15" s="14" t="s">
        <v>142</v>
      </c>
      <c r="E15" s="27">
        <v>715051</v>
      </c>
      <c r="F15" s="27" t="s">
        <v>89</v>
      </c>
      <c r="G15" s="31">
        <v>1</v>
      </c>
      <c r="H15" s="17" t="s">
        <v>9</v>
      </c>
      <c r="I15" s="13"/>
      <c r="J15" s="35">
        <f t="shared" si="1"/>
        <v>0</v>
      </c>
      <c r="K15" s="14"/>
      <c r="L15" s="21"/>
      <c r="M15" s="14" t="s">
        <v>108</v>
      </c>
    </row>
    <row r="16" spans="1:13" x14ac:dyDescent="0.4">
      <c r="A16" s="14">
        <v>12</v>
      </c>
      <c r="B16" s="21" t="s">
        <v>154</v>
      </c>
      <c r="C16" s="21" t="s">
        <v>90</v>
      </c>
      <c r="D16" s="14" t="s">
        <v>142</v>
      </c>
      <c r="E16" s="27" t="s">
        <v>156</v>
      </c>
      <c r="F16" s="27" t="s">
        <v>157</v>
      </c>
      <c r="G16" s="21">
        <v>26</v>
      </c>
      <c r="H16" s="14" t="s">
        <v>9</v>
      </c>
      <c r="I16" s="13"/>
      <c r="J16" s="35">
        <f>G16*I16</f>
        <v>0</v>
      </c>
      <c r="K16" s="14"/>
      <c r="L16" s="21"/>
      <c r="M16" s="14" t="s">
        <v>108</v>
      </c>
    </row>
    <row r="17" spans="1:13" x14ac:dyDescent="0.4">
      <c r="A17" s="14">
        <v>13</v>
      </c>
      <c r="B17" s="21" t="s">
        <v>155</v>
      </c>
      <c r="C17" s="21" t="s">
        <v>110</v>
      </c>
      <c r="D17" s="14" t="s">
        <v>142</v>
      </c>
      <c r="E17" s="27" t="s">
        <v>158</v>
      </c>
      <c r="F17" s="27" t="s">
        <v>159</v>
      </c>
      <c r="G17" s="21">
        <v>13</v>
      </c>
      <c r="H17" s="14" t="s">
        <v>9</v>
      </c>
      <c r="I17" s="13"/>
      <c r="J17" s="35">
        <f>G17*I17</f>
        <v>0</v>
      </c>
      <c r="K17" s="14"/>
      <c r="L17" s="21"/>
      <c r="M17" s="14" t="s">
        <v>108</v>
      </c>
    </row>
    <row r="18" spans="1:13" x14ac:dyDescent="0.4">
      <c r="A18" s="14">
        <v>14</v>
      </c>
      <c r="B18" s="21" t="s">
        <v>153</v>
      </c>
      <c r="C18" s="21" t="s">
        <v>75</v>
      </c>
      <c r="D18" s="14" t="s">
        <v>142</v>
      </c>
      <c r="E18" s="27" t="s">
        <v>130</v>
      </c>
      <c r="F18" s="27" t="s">
        <v>76</v>
      </c>
      <c r="G18" s="31">
        <v>26</v>
      </c>
      <c r="H18" s="17" t="s">
        <v>9</v>
      </c>
      <c r="I18" s="13"/>
      <c r="J18" s="35">
        <f>G18*I18</f>
        <v>0</v>
      </c>
      <c r="K18" s="14"/>
      <c r="L18" s="21"/>
      <c r="M18" s="14" t="s">
        <v>108</v>
      </c>
    </row>
    <row r="19" spans="1:13" x14ac:dyDescent="0.4">
      <c r="A19" s="14">
        <v>15</v>
      </c>
      <c r="B19" s="21" t="s">
        <v>151</v>
      </c>
      <c r="C19" s="21" t="s">
        <v>71</v>
      </c>
      <c r="D19" s="14" t="s">
        <v>142</v>
      </c>
      <c r="E19" s="27" t="s">
        <v>131</v>
      </c>
      <c r="F19" s="27" t="s">
        <v>72</v>
      </c>
      <c r="G19" s="31">
        <v>51</v>
      </c>
      <c r="H19" s="17" t="s">
        <v>9</v>
      </c>
      <c r="I19" s="13"/>
      <c r="J19" s="35">
        <f>G19*I19</f>
        <v>0</v>
      </c>
      <c r="K19" s="14"/>
      <c r="L19" s="21"/>
      <c r="M19" s="14" t="s">
        <v>108</v>
      </c>
    </row>
    <row r="20" spans="1:13" x14ac:dyDescent="0.4">
      <c r="A20" s="14">
        <v>16</v>
      </c>
      <c r="B20" s="21" t="s">
        <v>200</v>
      </c>
      <c r="C20" s="21" t="s">
        <v>19</v>
      </c>
      <c r="D20" s="14" t="s">
        <v>142</v>
      </c>
      <c r="E20" s="27">
        <v>157103</v>
      </c>
      <c r="F20" s="27" t="s">
        <v>201</v>
      </c>
      <c r="G20" s="31">
        <v>12</v>
      </c>
      <c r="H20" s="17" t="s">
        <v>9</v>
      </c>
      <c r="I20" s="13"/>
      <c r="J20" s="35">
        <f t="shared" ref="J20:J21" si="2">G20*I20</f>
        <v>0</v>
      </c>
      <c r="K20" s="14"/>
      <c r="L20" s="21"/>
      <c r="M20" s="14" t="s">
        <v>108</v>
      </c>
    </row>
    <row r="21" spans="1:13" x14ac:dyDescent="0.4">
      <c r="A21" s="14">
        <v>17</v>
      </c>
      <c r="B21" s="1" t="s">
        <v>195</v>
      </c>
      <c r="C21" s="30" t="s">
        <v>196</v>
      </c>
      <c r="D21" s="14" t="s">
        <v>142</v>
      </c>
      <c r="E21" s="2" t="s">
        <v>197</v>
      </c>
      <c r="F21" s="2" t="s">
        <v>198</v>
      </c>
      <c r="G21" s="31">
        <v>2</v>
      </c>
      <c r="H21" s="17" t="s">
        <v>9</v>
      </c>
      <c r="I21" s="13"/>
      <c r="J21" s="35">
        <f t="shared" si="2"/>
        <v>0</v>
      </c>
      <c r="K21" s="14"/>
      <c r="L21" s="21"/>
      <c r="M21" s="14" t="s">
        <v>108</v>
      </c>
    </row>
    <row r="22" spans="1:13" x14ac:dyDescent="0.4">
      <c r="A22" s="14">
        <v>18</v>
      </c>
      <c r="B22" s="21" t="s">
        <v>194</v>
      </c>
      <c r="C22" s="21" t="s">
        <v>69</v>
      </c>
      <c r="D22" s="14" t="s">
        <v>142</v>
      </c>
      <c r="E22" s="27">
        <v>187100</v>
      </c>
      <c r="F22" s="40" t="s">
        <v>70</v>
      </c>
      <c r="G22" s="31">
        <v>6</v>
      </c>
      <c r="H22" s="17" t="s">
        <v>9</v>
      </c>
      <c r="I22" s="13"/>
      <c r="J22" s="35">
        <f>G22*I22</f>
        <v>0</v>
      </c>
      <c r="K22" s="14"/>
      <c r="L22" s="21"/>
      <c r="M22" s="14" t="s">
        <v>108</v>
      </c>
    </row>
    <row r="23" spans="1:13" x14ac:dyDescent="0.4">
      <c r="A23" s="14">
        <v>19</v>
      </c>
      <c r="B23" s="1" t="s">
        <v>191</v>
      </c>
      <c r="C23" s="30" t="s">
        <v>67</v>
      </c>
      <c r="D23" s="14" t="s">
        <v>142</v>
      </c>
      <c r="E23" s="2">
        <v>180026</v>
      </c>
      <c r="F23" s="18" t="s">
        <v>68</v>
      </c>
      <c r="G23" s="31">
        <v>40</v>
      </c>
      <c r="H23" s="17" t="s">
        <v>9</v>
      </c>
      <c r="I23" s="13"/>
      <c r="J23" s="35">
        <f>G23*I23</f>
        <v>0</v>
      </c>
      <c r="K23" s="14"/>
      <c r="L23" s="21"/>
      <c r="M23" s="14" t="s">
        <v>108</v>
      </c>
    </row>
    <row r="24" spans="1:13" x14ac:dyDescent="0.4">
      <c r="A24" s="14">
        <v>20</v>
      </c>
      <c r="B24" s="1" t="s">
        <v>193</v>
      </c>
      <c r="C24" s="30" t="s">
        <v>63</v>
      </c>
      <c r="D24" s="14" t="s">
        <v>142</v>
      </c>
      <c r="E24" s="2">
        <v>186004</v>
      </c>
      <c r="F24" s="18" t="s">
        <v>65</v>
      </c>
      <c r="G24" s="31">
        <v>230</v>
      </c>
      <c r="H24" s="17" t="s">
        <v>9</v>
      </c>
      <c r="I24" s="13"/>
      <c r="J24" s="35">
        <f>G24*I24</f>
        <v>0</v>
      </c>
      <c r="K24" s="14"/>
      <c r="L24" s="21"/>
      <c r="M24" s="14" t="s">
        <v>108</v>
      </c>
    </row>
    <row r="25" spans="1:13" x14ac:dyDescent="0.4">
      <c r="A25" s="14">
        <v>21</v>
      </c>
      <c r="B25" s="1" t="s">
        <v>190</v>
      </c>
      <c r="C25" s="30" t="s">
        <v>63</v>
      </c>
      <c r="D25" s="14" t="s">
        <v>142</v>
      </c>
      <c r="E25" s="2">
        <v>180019</v>
      </c>
      <c r="F25" s="18" t="s">
        <v>64</v>
      </c>
      <c r="G25" s="31">
        <v>310</v>
      </c>
      <c r="H25" s="17" t="s">
        <v>9</v>
      </c>
      <c r="I25" s="13"/>
      <c r="J25" s="35">
        <f t="shared" ref="J25:J27" si="3">G25*I25</f>
        <v>0</v>
      </c>
      <c r="K25" s="14"/>
      <c r="L25" s="21"/>
      <c r="M25" s="14" t="s">
        <v>108</v>
      </c>
    </row>
    <row r="26" spans="1:13" x14ac:dyDescent="0.4">
      <c r="A26" s="14">
        <v>22</v>
      </c>
      <c r="B26" s="1" t="s">
        <v>192</v>
      </c>
      <c r="C26" s="30" t="s">
        <v>63</v>
      </c>
      <c r="D26" s="14" t="s">
        <v>142</v>
      </c>
      <c r="E26" s="2">
        <v>183003</v>
      </c>
      <c r="F26" s="18" t="s">
        <v>66</v>
      </c>
      <c r="G26" s="31">
        <v>34</v>
      </c>
      <c r="H26" s="17" t="s">
        <v>9</v>
      </c>
      <c r="I26" s="13"/>
      <c r="J26" s="35">
        <f>G26*I26</f>
        <v>0</v>
      </c>
      <c r="K26" s="14"/>
      <c r="L26" s="21"/>
      <c r="M26" s="14" t="s">
        <v>108</v>
      </c>
    </row>
    <row r="27" spans="1:13" x14ac:dyDescent="0.4">
      <c r="A27" s="14">
        <v>23</v>
      </c>
      <c r="B27" s="21" t="s">
        <v>152</v>
      </c>
      <c r="C27" s="21" t="s">
        <v>73</v>
      </c>
      <c r="D27" s="14" t="s">
        <v>142</v>
      </c>
      <c r="E27" s="27">
        <v>192388</v>
      </c>
      <c r="F27" s="27" t="s">
        <v>74</v>
      </c>
      <c r="G27" s="31">
        <v>54</v>
      </c>
      <c r="H27" s="17" t="s">
        <v>9</v>
      </c>
      <c r="I27" s="13"/>
      <c r="J27" s="35">
        <f t="shared" si="3"/>
        <v>0</v>
      </c>
      <c r="K27" s="14"/>
      <c r="L27" s="21"/>
      <c r="M27" s="14" t="s">
        <v>108</v>
      </c>
    </row>
    <row r="28" spans="1:13" x14ac:dyDescent="0.4">
      <c r="A28" s="14">
        <v>24</v>
      </c>
      <c r="B28" s="1" t="s">
        <v>203</v>
      </c>
      <c r="C28" s="30" t="s">
        <v>60</v>
      </c>
      <c r="D28" s="14" t="s">
        <v>142</v>
      </c>
      <c r="E28" s="2">
        <v>156007</v>
      </c>
      <c r="F28" s="18" t="s">
        <v>202</v>
      </c>
      <c r="G28" s="31">
        <v>12</v>
      </c>
      <c r="H28" s="17" t="s">
        <v>9</v>
      </c>
      <c r="I28" s="13"/>
      <c r="J28" s="35">
        <f>G28*I28</f>
        <v>0</v>
      </c>
      <c r="K28" s="14"/>
      <c r="L28" s="21"/>
      <c r="M28" s="14" t="s">
        <v>108</v>
      </c>
    </row>
    <row r="29" spans="1:13" x14ac:dyDescent="0.4">
      <c r="A29" s="14">
        <v>25</v>
      </c>
      <c r="B29" s="1" t="s">
        <v>143</v>
      </c>
      <c r="C29" s="30" t="s">
        <v>60</v>
      </c>
      <c r="D29" s="14" t="s">
        <v>142</v>
      </c>
      <c r="E29" s="2">
        <v>156205</v>
      </c>
      <c r="F29" s="18" t="s">
        <v>61</v>
      </c>
      <c r="G29" s="31">
        <v>12</v>
      </c>
      <c r="H29" s="17" t="s">
        <v>9</v>
      </c>
      <c r="I29" s="13"/>
      <c r="J29" s="35">
        <f t="shared" ref="J29:J30" si="4">G29*I29</f>
        <v>0</v>
      </c>
      <c r="K29" s="14"/>
      <c r="L29" s="21"/>
      <c r="M29" s="14" t="s">
        <v>108</v>
      </c>
    </row>
    <row r="30" spans="1:13" x14ac:dyDescent="0.4">
      <c r="A30" s="14">
        <v>26</v>
      </c>
      <c r="B30" s="1" t="s">
        <v>204</v>
      </c>
      <c r="C30" s="30" t="s">
        <v>205</v>
      </c>
      <c r="D30" s="14" t="s">
        <v>142</v>
      </c>
      <c r="E30" s="2" t="s">
        <v>206</v>
      </c>
      <c r="F30" s="18" t="s">
        <v>207</v>
      </c>
      <c r="G30" s="31">
        <v>2</v>
      </c>
      <c r="H30" s="17" t="s">
        <v>9</v>
      </c>
      <c r="I30" s="13"/>
      <c r="J30" s="35">
        <f t="shared" si="4"/>
        <v>0</v>
      </c>
      <c r="K30" s="14"/>
      <c r="L30" s="21"/>
      <c r="M30" s="14" t="s">
        <v>108</v>
      </c>
    </row>
    <row r="31" spans="1:13" x14ac:dyDescent="0.4">
      <c r="A31" s="14">
        <v>27</v>
      </c>
      <c r="B31" s="1" t="s">
        <v>164</v>
      </c>
      <c r="C31" s="30" t="s">
        <v>23</v>
      </c>
      <c r="D31" s="14" t="s">
        <v>142</v>
      </c>
      <c r="E31" s="2">
        <v>122019</v>
      </c>
      <c r="F31" s="18" t="s">
        <v>36</v>
      </c>
      <c r="G31" s="31">
        <v>3</v>
      </c>
      <c r="H31" s="17" t="s">
        <v>9</v>
      </c>
      <c r="I31" s="13"/>
      <c r="J31" s="35">
        <f>G31*I31</f>
        <v>0</v>
      </c>
      <c r="K31" s="14"/>
      <c r="L31" s="21"/>
      <c r="M31" s="14" t="s">
        <v>108</v>
      </c>
    </row>
    <row r="32" spans="1:13" x14ac:dyDescent="0.4">
      <c r="A32" s="14">
        <v>28</v>
      </c>
      <c r="B32" s="1" t="s">
        <v>160</v>
      </c>
      <c r="C32" s="30" t="s">
        <v>23</v>
      </c>
      <c r="D32" s="14" t="s">
        <v>142</v>
      </c>
      <c r="E32" s="2">
        <v>111006</v>
      </c>
      <c r="F32" s="18" t="s">
        <v>37</v>
      </c>
      <c r="G32" s="31">
        <v>3</v>
      </c>
      <c r="H32" s="17" t="s">
        <v>9</v>
      </c>
      <c r="I32" s="13"/>
      <c r="J32" s="35">
        <f>G32*I32</f>
        <v>0</v>
      </c>
      <c r="K32" s="14"/>
      <c r="L32" s="21"/>
      <c r="M32" s="14" t="s">
        <v>108</v>
      </c>
    </row>
    <row r="33" spans="1:13" x14ac:dyDescent="0.4">
      <c r="A33" s="14">
        <v>29</v>
      </c>
      <c r="B33" s="1" t="s">
        <v>161</v>
      </c>
      <c r="C33" s="30" t="s">
        <v>23</v>
      </c>
      <c r="D33" s="14" t="s">
        <v>142</v>
      </c>
      <c r="E33" s="2">
        <v>112003</v>
      </c>
      <c r="F33" s="18" t="s">
        <v>38</v>
      </c>
      <c r="G33" s="31">
        <v>3</v>
      </c>
      <c r="H33" s="17" t="s">
        <v>9</v>
      </c>
      <c r="I33" s="13"/>
      <c r="J33" s="35">
        <f>G33*I33</f>
        <v>0</v>
      </c>
      <c r="K33" s="14"/>
      <c r="L33" s="21"/>
      <c r="M33" s="14" t="s">
        <v>108</v>
      </c>
    </row>
    <row r="34" spans="1:13" x14ac:dyDescent="0.4">
      <c r="A34" s="14">
        <v>30</v>
      </c>
      <c r="B34" s="1" t="s">
        <v>163</v>
      </c>
      <c r="C34" s="30" t="s">
        <v>23</v>
      </c>
      <c r="D34" s="14" t="s">
        <v>142</v>
      </c>
      <c r="E34" s="2">
        <v>121005</v>
      </c>
      <c r="F34" s="18" t="s">
        <v>39</v>
      </c>
      <c r="G34" s="31">
        <v>3</v>
      </c>
      <c r="H34" s="17" t="s">
        <v>9</v>
      </c>
      <c r="I34" s="13"/>
      <c r="J34" s="35">
        <f>G34*I34</f>
        <v>0</v>
      </c>
      <c r="K34" s="14"/>
      <c r="L34" s="21"/>
      <c r="M34" s="14" t="s">
        <v>108</v>
      </c>
    </row>
    <row r="35" spans="1:13" x14ac:dyDescent="0.4">
      <c r="A35" s="14">
        <v>31</v>
      </c>
      <c r="B35" s="1" t="s">
        <v>162</v>
      </c>
      <c r="C35" s="30" t="s">
        <v>23</v>
      </c>
      <c r="D35" s="14" t="s">
        <v>142</v>
      </c>
      <c r="E35" s="2" t="s">
        <v>148</v>
      </c>
      <c r="F35" s="18" t="s">
        <v>149</v>
      </c>
      <c r="G35" s="31">
        <v>1</v>
      </c>
      <c r="H35" s="17" t="s">
        <v>9</v>
      </c>
      <c r="I35" s="13"/>
      <c r="J35" s="35">
        <f t="shared" ref="J35:J42" si="5">G35*I35</f>
        <v>0</v>
      </c>
      <c r="K35" s="14"/>
      <c r="L35" s="21"/>
      <c r="M35" s="14" t="s">
        <v>108</v>
      </c>
    </row>
    <row r="36" spans="1:13" x14ac:dyDescent="0.4">
      <c r="A36" s="14">
        <v>32</v>
      </c>
      <c r="B36" s="1" t="s">
        <v>165</v>
      </c>
      <c r="C36" s="30" t="s">
        <v>42</v>
      </c>
      <c r="D36" s="14" t="s">
        <v>142</v>
      </c>
      <c r="E36" s="2">
        <v>123108</v>
      </c>
      <c r="F36" s="18" t="s">
        <v>43</v>
      </c>
      <c r="G36" s="31">
        <v>1</v>
      </c>
      <c r="H36" s="17" t="s">
        <v>9</v>
      </c>
      <c r="I36" s="13"/>
      <c r="J36" s="35">
        <f t="shared" si="5"/>
        <v>0</v>
      </c>
      <c r="K36" s="14"/>
      <c r="L36" s="21"/>
      <c r="M36" s="14" t="s">
        <v>108</v>
      </c>
    </row>
    <row r="37" spans="1:13" x14ac:dyDescent="0.4">
      <c r="A37" s="14">
        <v>33</v>
      </c>
      <c r="B37" s="1" t="s">
        <v>166</v>
      </c>
      <c r="C37" s="30" t="s">
        <v>42</v>
      </c>
      <c r="D37" s="14" t="s">
        <v>142</v>
      </c>
      <c r="E37" s="2">
        <v>124105</v>
      </c>
      <c r="F37" s="18" t="s">
        <v>44</v>
      </c>
      <c r="G37" s="31">
        <v>1</v>
      </c>
      <c r="H37" s="17" t="s">
        <v>9</v>
      </c>
      <c r="I37" s="13"/>
      <c r="J37" s="35">
        <f t="shared" si="5"/>
        <v>0</v>
      </c>
      <c r="K37" s="14"/>
      <c r="L37" s="21"/>
      <c r="M37" s="14" t="s">
        <v>108</v>
      </c>
    </row>
    <row r="38" spans="1:13" x14ac:dyDescent="0.4">
      <c r="A38" s="14">
        <v>34</v>
      </c>
      <c r="B38" s="1" t="s">
        <v>167</v>
      </c>
      <c r="C38" s="30" t="s">
        <v>42</v>
      </c>
      <c r="D38" s="14" t="s">
        <v>142</v>
      </c>
      <c r="E38" s="2">
        <v>125102</v>
      </c>
      <c r="F38" s="18" t="s">
        <v>45</v>
      </c>
      <c r="G38" s="31">
        <v>1</v>
      </c>
      <c r="H38" s="17" t="s">
        <v>9</v>
      </c>
      <c r="I38" s="13"/>
      <c r="J38" s="35">
        <f t="shared" si="5"/>
        <v>0</v>
      </c>
      <c r="K38" s="14"/>
      <c r="L38" s="21"/>
      <c r="M38" s="14" t="s">
        <v>108</v>
      </c>
    </row>
    <row r="39" spans="1:13" x14ac:dyDescent="0.4">
      <c r="A39" s="14">
        <v>35</v>
      </c>
      <c r="B39" s="1" t="s">
        <v>168</v>
      </c>
      <c r="C39" s="30" t="s">
        <v>42</v>
      </c>
      <c r="D39" s="14" t="s">
        <v>142</v>
      </c>
      <c r="E39" s="2">
        <v>126109</v>
      </c>
      <c r="F39" s="18" t="s">
        <v>46</v>
      </c>
      <c r="G39" s="31">
        <v>1</v>
      </c>
      <c r="H39" s="17" t="s">
        <v>9</v>
      </c>
      <c r="I39" s="13"/>
      <c r="J39" s="35">
        <f t="shared" si="5"/>
        <v>0</v>
      </c>
      <c r="K39" s="14"/>
      <c r="L39" s="21"/>
      <c r="M39" s="14" t="s">
        <v>108</v>
      </c>
    </row>
    <row r="40" spans="1:13" x14ac:dyDescent="0.4">
      <c r="A40" s="14">
        <v>36</v>
      </c>
      <c r="B40" s="1" t="s">
        <v>169</v>
      </c>
      <c r="C40" s="30" t="s">
        <v>23</v>
      </c>
      <c r="D40" s="14" t="s">
        <v>142</v>
      </c>
      <c r="E40" s="2">
        <v>142000</v>
      </c>
      <c r="F40" s="18" t="s">
        <v>35</v>
      </c>
      <c r="G40" s="31">
        <v>1</v>
      </c>
      <c r="H40" s="17" t="s">
        <v>9</v>
      </c>
      <c r="I40" s="13"/>
      <c r="J40" s="35">
        <f t="shared" si="5"/>
        <v>0</v>
      </c>
      <c r="K40" s="14"/>
      <c r="L40" s="21"/>
      <c r="M40" s="14" t="s">
        <v>108</v>
      </c>
    </row>
    <row r="41" spans="1:13" x14ac:dyDescent="0.4">
      <c r="A41" s="14">
        <v>37</v>
      </c>
      <c r="B41" s="1" t="s">
        <v>170</v>
      </c>
      <c r="C41" s="30" t="s">
        <v>14</v>
      </c>
      <c r="D41" s="14" t="s">
        <v>142</v>
      </c>
      <c r="E41" s="2">
        <v>144004</v>
      </c>
      <c r="F41" s="18" t="s">
        <v>41</v>
      </c>
      <c r="G41" s="31">
        <v>1</v>
      </c>
      <c r="H41" s="17" t="s">
        <v>9</v>
      </c>
      <c r="I41" s="13"/>
      <c r="J41" s="35">
        <f t="shared" si="5"/>
        <v>0</v>
      </c>
      <c r="K41" s="14"/>
      <c r="L41" s="21"/>
      <c r="M41" s="14" t="s">
        <v>108</v>
      </c>
    </row>
    <row r="42" spans="1:13" x14ac:dyDescent="0.4">
      <c r="A42" s="14">
        <v>38</v>
      </c>
      <c r="B42" s="1" t="s">
        <v>171</v>
      </c>
      <c r="C42" s="30" t="s">
        <v>14</v>
      </c>
      <c r="D42" s="14" t="s">
        <v>142</v>
      </c>
      <c r="E42" s="2">
        <v>144103</v>
      </c>
      <c r="F42" s="18" t="s">
        <v>40</v>
      </c>
      <c r="G42" s="31">
        <v>1</v>
      </c>
      <c r="H42" s="17" t="s">
        <v>9</v>
      </c>
      <c r="I42" s="13"/>
      <c r="J42" s="35">
        <f t="shared" si="5"/>
        <v>0</v>
      </c>
      <c r="K42" s="14"/>
      <c r="L42" s="21"/>
      <c r="M42" s="14" t="s">
        <v>108</v>
      </c>
    </row>
    <row r="43" spans="1:13" x14ac:dyDescent="0.4">
      <c r="A43" s="14">
        <v>39</v>
      </c>
      <c r="B43" s="13" t="s">
        <v>172</v>
      </c>
      <c r="C43" s="13" t="s">
        <v>122</v>
      </c>
      <c r="D43" s="14" t="s">
        <v>142</v>
      </c>
      <c r="E43" s="27" t="s">
        <v>150</v>
      </c>
      <c r="F43" s="40" t="s">
        <v>123</v>
      </c>
      <c r="G43" s="21">
        <v>1</v>
      </c>
      <c r="H43" s="14" t="s">
        <v>9</v>
      </c>
      <c r="I43" s="13"/>
      <c r="J43" s="35">
        <f t="shared" si="0"/>
        <v>0</v>
      </c>
      <c r="K43" s="14"/>
      <c r="L43" s="21"/>
      <c r="M43" s="14" t="s">
        <v>108</v>
      </c>
    </row>
    <row r="44" spans="1:13" x14ac:dyDescent="0.4">
      <c r="A44" s="14">
        <v>40</v>
      </c>
      <c r="B44" s="1" t="s">
        <v>173</v>
      </c>
      <c r="C44" s="30" t="s">
        <v>32</v>
      </c>
      <c r="D44" s="14" t="s">
        <v>142</v>
      </c>
      <c r="E44" s="2">
        <v>161421</v>
      </c>
      <c r="F44" s="2" t="s">
        <v>51</v>
      </c>
      <c r="G44" s="31">
        <v>1</v>
      </c>
      <c r="H44" s="17" t="s">
        <v>9</v>
      </c>
      <c r="I44" s="13"/>
      <c r="J44" s="35">
        <f>G44*I44</f>
        <v>0</v>
      </c>
      <c r="K44" s="14"/>
      <c r="L44" s="21"/>
      <c r="M44" s="14" t="s">
        <v>108</v>
      </c>
    </row>
    <row r="45" spans="1:13" x14ac:dyDescent="0.4">
      <c r="A45" s="14">
        <v>41</v>
      </c>
      <c r="B45" s="1" t="s">
        <v>175</v>
      </c>
      <c r="C45" s="30" t="s">
        <v>32</v>
      </c>
      <c r="D45" s="14" t="s">
        <v>142</v>
      </c>
      <c r="E45" s="2">
        <v>161728</v>
      </c>
      <c r="F45" s="2" t="s">
        <v>58</v>
      </c>
      <c r="G45" s="31">
        <v>1</v>
      </c>
      <c r="H45" s="17" t="s">
        <v>9</v>
      </c>
      <c r="I45" s="13"/>
      <c r="J45" s="35">
        <f>G45*I45</f>
        <v>0</v>
      </c>
      <c r="K45" s="14"/>
      <c r="L45" s="21"/>
      <c r="M45" s="14" t="s">
        <v>108</v>
      </c>
    </row>
    <row r="46" spans="1:13" x14ac:dyDescent="0.4">
      <c r="A46" s="14">
        <v>42</v>
      </c>
      <c r="B46" s="21" t="s">
        <v>174</v>
      </c>
      <c r="C46" s="21" t="s">
        <v>32</v>
      </c>
      <c r="D46" s="14" t="s">
        <v>142</v>
      </c>
      <c r="E46" s="27">
        <v>161520</v>
      </c>
      <c r="F46" s="40" t="s">
        <v>59</v>
      </c>
      <c r="G46" s="31">
        <v>1</v>
      </c>
      <c r="H46" s="17" t="s">
        <v>9</v>
      </c>
      <c r="I46" s="13"/>
      <c r="J46" s="35">
        <f>G46*I46</f>
        <v>0</v>
      </c>
      <c r="K46" s="14"/>
      <c r="L46" s="21"/>
      <c r="M46" s="14" t="s">
        <v>108</v>
      </c>
    </row>
    <row r="47" spans="1:13" x14ac:dyDescent="0.4">
      <c r="A47" s="14">
        <v>43</v>
      </c>
      <c r="B47" s="1" t="s">
        <v>176</v>
      </c>
      <c r="C47" s="30" t="s">
        <v>42</v>
      </c>
      <c r="D47" s="14" t="s">
        <v>142</v>
      </c>
      <c r="E47" s="2">
        <v>161605</v>
      </c>
      <c r="F47" s="18" t="s">
        <v>54</v>
      </c>
      <c r="G47" s="31">
        <v>1</v>
      </c>
      <c r="H47" s="17" t="s">
        <v>9</v>
      </c>
      <c r="I47" s="13"/>
      <c r="J47" s="35">
        <f>G47*I47</f>
        <v>0</v>
      </c>
      <c r="K47" s="14"/>
      <c r="L47" s="21"/>
      <c r="M47" s="14" t="s">
        <v>108</v>
      </c>
    </row>
    <row r="48" spans="1:13" x14ac:dyDescent="0.4">
      <c r="A48" s="14">
        <v>44</v>
      </c>
      <c r="B48" s="1" t="s">
        <v>177</v>
      </c>
      <c r="C48" s="30" t="s">
        <v>42</v>
      </c>
      <c r="D48" s="14" t="s">
        <v>142</v>
      </c>
      <c r="E48" s="2">
        <v>161803</v>
      </c>
      <c r="F48" s="18" t="s">
        <v>55</v>
      </c>
      <c r="G48" s="31">
        <v>1</v>
      </c>
      <c r="H48" s="17" t="s">
        <v>9</v>
      </c>
      <c r="I48" s="13"/>
      <c r="J48" s="35">
        <f t="shared" ref="J48:J50" si="6">G48*I48</f>
        <v>0</v>
      </c>
      <c r="K48" s="14"/>
      <c r="L48" s="21"/>
      <c r="M48" s="14" t="s">
        <v>108</v>
      </c>
    </row>
    <row r="49" spans="1:13" x14ac:dyDescent="0.4">
      <c r="A49" s="14">
        <v>45</v>
      </c>
      <c r="B49" s="21" t="s">
        <v>178</v>
      </c>
      <c r="C49" s="21" t="s">
        <v>14</v>
      </c>
      <c r="D49" s="14" t="s">
        <v>142</v>
      </c>
      <c r="E49" s="27">
        <v>163005</v>
      </c>
      <c r="F49" s="40" t="s">
        <v>49</v>
      </c>
      <c r="G49" s="31">
        <v>1</v>
      </c>
      <c r="H49" s="17" t="s">
        <v>9</v>
      </c>
      <c r="I49" s="13"/>
      <c r="J49" s="35">
        <f t="shared" si="6"/>
        <v>0</v>
      </c>
      <c r="K49" s="14"/>
      <c r="L49" s="21"/>
      <c r="M49" s="14" t="s">
        <v>108</v>
      </c>
    </row>
    <row r="50" spans="1:13" x14ac:dyDescent="0.4">
      <c r="A50" s="14">
        <v>46</v>
      </c>
      <c r="B50" s="1" t="s">
        <v>179</v>
      </c>
      <c r="C50" s="30" t="s">
        <v>14</v>
      </c>
      <c r="D50" s="14" t="s">
        <v>142</v>
      </c>
      <c r="E50" s="2">
        <v>163104</v>
      </c>
      <c r="F50" s="18" t="s">
        <v>50</v>
      </c>
      <c r="G50" s="31">
        <v>1</v>
      </c>
      <c r="H50" s="17" t="s">
        <v>9</v>
      </c>
      <c r="I50" s="13"/>
      <c r="J50" s="35">
        <f t="shared" si="6"/>
        <v>0</v>
      </c>
      <c r="K50" s="14"/>
      <c r="L50" s="21"/>
      <c r="M50" s="14" t="s">
        <v>108</v>
      </c>
    </row>
    <row r="51" spans="1:13" x14ac:dyDescent="0.4">
      <c r="A51" s="14">
        <v>47</v>
      </c>
      <c r="B51" s="1" t="s">
        <v>180</v>
      </c>
      <c r="C51" s="30" t="s">
        <v>14</v>
      </c>
      <c r="D51" s="14" t="s">
        <v>142</v>
      </c>
      <c r="E51" s="2" t="s">
        <v>109</v>
      </c>
      <c r="F51" s="18" t="s">
        <v>47</v>
      </c>
      <c r="G51" s="31">
        <v>1</v>
      </c>
      <c r="H51" s="17" t="s">
        <v>9</v>
      </c>
      <c r="I51" s="13"/>
      <c r="J51" s="35">
        <f t="shared" si="0"/>
        <v>0</v>
      </c>
      <c r="K51" s="14"/>
      <c r="L51" s="21"/>
      <c r="M51" s="14" t="s">
        <v>108</v>
      </c>
    </row>
    <row r="52" spans="1:13" x14ac:dyDescent="0.4">
      <c r="A52" s="14">
        <v>48</v>
      </c>
      <c r="B52" s="1" t="s">
        <v>181</v>
      </c>
      <c r="C52" s="30" t="s">
        <v>14</v>
      </c>
      <c r="D52" s="14" t="s">
        <v>142</v>
      </c>
      <c r="E52" s="2">
        <v>163319</v>
      </c>
      <c r="F52" s="18" t="s">
        <v>48</v>
      </c>
      <c r="G52" s="31">
        <v>1</v>
      </c>
      <c r="H52" s="17" t="s">
        <v>9</v>
      </c>
      <c r="I52" s="13"/>
      <c r="J52" s="35">
        <f t="shared" si="0"/>
        <v>0</v>
      </c>
      <c r="K52" s="14"/>
      <c r="L52" s="21"/>
      <c r="M52" s="14" t="s">
        <v>108</v>
      </c>
    </row>
    <row r="53" spans="1:13" x14ac:dyDescent="0.4">
      <c r="A53" s="14">
        <v>49</v>
      </c>
      <c r="B53" s="21" t="s">
        <v>182</v>
      </c>
      <c r="C53" s="21" t="s">
        <v>42</v>
      </c>
      <c r="D53" s="14" t="s">
        <v>142</v>
      </c>
      <c r="E53" s="27">
        <v>163401</v>
      </c>
      <c r="F53" s="27" t="s">
        <v>52</v>
      </c>
      <c r="G53" s="31">
        <v>1</v>
      </c>
      <c r="H53" s="17" t="s">
        <v>9</v>
      </c>
      <c r="I53" s="13"/>
      <c r="J53" s="35">
        <f t="shared" ref="J53:J60" si="7">G53*I53</f>
        <v>0</v>
      </c>
      <c r="K53" s="14"/>
      <c r="L53" s="21"/>
      <c r="M53" s="14" t="s">
        <v>108</v>
      </c>
    </row>
    <row r="54" spans="1:13" x14ac:dyDescent="0.4">
      <c r="A54" s="14">
        <v>50</v>
      </c>
      <c r="B54" s="1" t="s">
        <v>183</v>
      </c>
      <c r="C54" s="30" t="s">
        <v>14</v>
      </c>
      <c r="D54" s="14" t="s">
        <v>142</v>
      </c>
      <c r="E54" s="2">
        <v>163500</v>
      </c>
      <c r="F54" s="2" t="s">
        <v>53</v>
      </c>
      <c r="G54" s="31">
        <v>1</v>
      </c>
      <c r="H54" s="17" t="s">
        <v>9</v>
      </c>
      <c r="I54" s="13"/>
      <c r="J54" s="35">
        <f t="shared" si="7"/>
        <v>0</v>
      </c>
      <c r="K54" s="14"/>
      <c r="L54" s="21"/>
      <c r="M54" s="14" t="s">
        <v>108</v>
      </c>
    </row>
    <row r="55" spans="1:13" x14ac:dyDescent="0.4">
      <c r="A55" s="14">
        <v>51</v>
      </c>
      <c r="B55" s="1" t="s">
        <v>184</v>
      </c>
      <c r="C55" s="30" t="s">
        <v>32</v>
      </c>
      <c r="D55" s="14" t="s">
        <v>142</v>
      </c>
      <c r="E55" s="2">
        <v>163616</v>
      </c>
      <c r="F55" s="18" t="s">
        <v>56</v>
      </c>
      <c r="G55" s="31">
        <v>1</v>
      </c>
      <c r="H55" s="17" t="s">
        <v>9</v>
      </c>
      <c r="I55" s="13"/>
      <c r="J55" s="35">
        <f t="shared" si="7"/>
        <v>0</v>
      </c>
      <c r="K55" s="14"/>
      <c r="L55" s="21"/>
      <c r="M55" s="14" t="s">
        <v>108</v>
      </c>
    </row>
    <row r="56" spans="1:13" x14ac:dyDescent="0.4">
      <c r="A56" s="14">
        <v>52</v>
      </c>
      <c r="B56" s="1" t="s">
        <v>185</v>
      </c>
      <c r="C56" s="30" t="s">
        <v>32</v>
      </c>
      <c r="D56" s="14" t="s">
        <v>142</v>
      </c>
      <c r="E56" s="2">
        <v>163715</v>
      </c>
      <c r="F56" s="2" t="s">
        <v>57</v>
      </c>
      <c r="G56" s="31">
        <v>1</v>
      </c>
      <c r="H56" s="17" t="s">
        <v>9</v>
      </c>
      <c r="I56" s="13"/>
      <c r="J56" s="35">
        <f t="shared" si="7"/>
        <v>0</v>
      </c>
      <c r="K56" s="14"/>
      <c r="L56" s="21"/>
      <c r="M56" s="14" t="s">
        <v>108</v>
      </c>
    </row>
    <row r="57" spans="1:13" x14ac:dyDescent="0.4">
      <c r="A57" s="14">
        <v>53</v>
      </c>
      <c r="B57" s="1" t="s">
        <v>186</v>
      </c>
      <c r="C57" s="30" t="s">
        <v>20</v>
      </c>
      <c r="D57" s="14" t="s">
        <v>142</v>
      </c>
      <c r="E57" s="2">
        <v>166013</v>
      </c>
      <c r="F57" s="18" t="s">
        <v>62</v>
      </c>
      <c r="G57" s="31">
        <v>1</v>
      </c>
      <c r="H57" s="17" t="s">
        <v>9</v>
      </c>
      <c r="I57" s="13"/>
      <c r="J57" s="35">
        <f>G57*I57</f>
        <v>0</v>
      </c>
      <c r="K57" s="14"/>
      <c r="L57" s="21"/>
      <c r="M57" s="14" t="s">
        <v>108</v>
      </c>
    </row>
    <row r="58" spans="1:13" x14ac:dyDescent="0.4">
      <c r="A58" s="14">
        <v>54</v>
      </c>
      <c r="B58" s="41" t="s">
        <v>187</v>
      </c>
      <c r="C58" s="13" t="s">
        <v>128</v>
      </c>
      <c r="D58" s="14" t="s">
        <v>142</v>
      </c>
      <c r="E58" s="39">
        <v>714115</v>
      </c>
      <c r="F58" s="42" t="s">
        <v>129</v>
      </c>
      <c r="G58" s="31">
        <v>1</v>
      </c>
      <c r="H58" s="17" t="s">
        <v>9</v>
      </c>
      <c r="I58" s="13"/>
      <c r="J58" s="35">
        <f t="shared" si="7"/>
        <v>0</v>
      </c>
      <c r="K58" s="14"/>
      <c r="L58" s="21"/>
      <c r="M58" s="14" t="s">
        <v>108</v>
      </c>
    </row>
    <row r="59" spans="1:13" x14ac:dyDescent="0.4">
      <c r="A59" s="14">
        <v>55</v>
      </c>
      <c r="B59" s="13" t="s">
        <v>188</v>
      </c>
      <c r="C59" s="43" t="s">
        <v>145</v>
      </c>
      <c r="D59" s="14" t="s">
        <v>142</v>
      </c>
      <c r="E59" s="39">
        <v>714139</v>
      </c>
      <c r="F59" s="18" t="s">
        <v>127</v>
      </c>
      <c r="G59" s="31">
        <v>1</v>
      </c>
      <c r="H59" s="17" t="s">
        <v>9</v>
      </c>
      <c r="I59" s="13"/>
      <c r="J59" s="35">
        <f t="shared" si="7"/>
        <v>0</v>
      </c>
      <c r="K59" s="14"/>
      <c r="L59" s="21"/>
      <c r="M59" s="14" t="s">
        <v>108</v>
      </c>
    </row>
    <row r="60" spans="1:13" x14ac:dyDescent="0.4">
      <c r="A60" s="14">
        <v>56</v>
      </c>
      <c r="B60" s="21" t="s">
        <v>210</v>
      </c>
      <c r="C60" s="36" t="s">
        <v>23</v>
      </c>
      <c r="D60" s="14" t="s">
        <v>142</v>
      </c>
      <c r="E60" s="38"/>
      <c r="F60" s="38" t="s">
        <v>211</v>
      </c>
      <c r="G60" s="31">
        <v>3</v>
      </c>
      <c r="H60" s="17" t="s">
        <v>9</v>
      </c>
      <c r="I60" s="13"/>
      <c r="J60" s="35">
        <f t="shared" si="7"/>
        <v>0</v>
      </c>
      <c r="K60" s="14"/>
      <c r="L60" s="21"/>
      <c r="M60" s="14" t="s">
        <v>108</v>
      </c>
    </row>
    <row r="61" spans="1:13" x14ac:dyDescent="0.4">
      <c r="A61" s="14">
        <v>57</v>
      </c>
      <c r="B61" s="21" t="s">
        <v>103</v>
      </c>
      <c r="C61" s="21" t="s">
        <v>104</v>
      </c>
      <c r="D61" s="14" t="s">
        <v>105</v>
      </c>
      <c r="E61" s="27" t="s">
        <v>106</v>
      </c>
      <c r="F61" s="27" t="s">
        <v>107</v>
      </c>
      <c r="G61" s="31">
        <v>4</v>
      </c>
      <c r="H61" s="17" t="s">
        <v>21</v>
      </c>
      <c r="I61" s="13"/>
      <c r="J61" s="35">
        <f t="shared" ref="J61:J69" si="8">G61*I61</f>
        <v>0</v>
      </c>
      <c r="K61" s="14"/>
      <c r="L61" s="21"/>
      <c r="M61" s="14" t="s">
        <v>108</v>
      </c>
    </row>
    <row r="62" spans="1:13" x14ac:dyDescent="0.4">
      <c r="A62" s="14">
        <v>58</v>
      </c>
      <c r="B62" s="21" t="s">
        <v>101</v>
      </c>
      <c r="C62" s="21" t="s">
        <v>15</v>
      </c>
      <c r="D62" s="14" t="s">
        <v>16</v>
      </c>
      <c r="E62" s="27">
        <v>11250</v>
      </c>
      <c r="F62" s="27" t="s">
        <v>102</v>
      </c>
      <c r="G62" s="21">
        <v>58</v>
      </c>
      <c r="H62" s="14" t="s">
        <v>9</v>
      </c>
      <c r="I62" s="13"/>
      <c r="J62" s="35">
        <f t="shared" si="8"/>
        <v>0</v>
      </c>
      <c r="K62" s="14"/>
      <c r="L62" s="21"/>
      <c r="M62" s="14" t="s">
        <v>108</v>
      </c>
    </row>
    <row r="63" spans="1:13" x14ac:dyDescent="0.4">
      <c r="A63" s="14">
        <v>59</v>
      </c>
      <c r="B63" s="21" t="s">
        <v>99</v>
      </c>
      <c r="C63" s="21" t="s">
        <v>94</v>
      </c>
      <c r="D63" s="14" t="s">
        <v>13</v>
      </c>
      <c r="E63" s="27">
        <v>516207</v>
      </c>
      <c r="F63" s="27" t="s">
        <v>100</v>
      </c>
      <c r="G63" s="31">
        <v>1</v>
      </c>
      <c r="H63" s="17" t="s">
        <v>9</v>
      </c>
      <c r="I63" s="13"/>
      <c r="J63" s="35">
        <f t="shared" si="8"/>
        <v>0</v>
      </c>
      <c r="K63" s="14"/>
      <c r="L63" s="21"/>
      <c r="M63" s="14" t="s">
        <v>108</v>
      </c>
    </row>
    <row r="64" spans="1:13" x14ac:dyDescent="0.4">
      <c r="A64" s="14">
        <v>60</v>
      </c>
      <c r="B64" s="21" t="s">
        <v>134</v>
      </c>
      <c r="C64" s="21" t="s">
        <v>111</v>
      </c>
      <c r="D64" s="14" t="s">
        <v>133</v>
      </c>
      <c r="E64" s="27">
        <v>92003</v>
      </c>
      <c r="F64" s="27" t="s">
        <v>93</v>
      </c>
      <c r="G64" s="21">
        <v>13</v>
      </c>
      <c r="H64" s="14" t="s">
        <v>9</v>
      </c>
      <c r="I64" s="13"/>
      <c r="J64" s="35">
        <f t="shared" si="8"/>
        <v>0</v>
      </c>
      <c r="K64" s="14"/>
      <c r="L64" s="21"/>
      <c r="M64" s="14" t="s">
        <v>108</v>
      </c>
    </row>
    <row r="65" spans="1:13" x14ac:dyDescent="0.4">
      <c r="A65" s="14">
        <v>61</v>
      </c>
      <c r="B65" s="21" t="s">
        <v>135</v>
      </c>
      <c r="C65" s="21" t="s">
        <v>23</v>
      </c>
      <c r="D65" s="14" t="s">
        <v>91</v>
      </c>
      <c r="E65" s="27">
        <v>92018</v>
      </c>
      <c r="F65" s="27" t="s">
        <v>92</v>
      </c>
      <c r="G65" s="21">
        <v>13</v>
      </c>
      <c r="H65" s="14" t="s">
        <v>9</v>
      </c>
      <c r="I65" s="13"/>
      <c r="J65" s="35">
        <f t="shared" si="8"/>
        <v>0</v>
      </c>
      <c r="K65" s="14"/>
      <c r="L65" s="21"/>
      <c r="M65" s="14" t="s">
        <v>108</v>
      </c>
    </row>
    <row r="66" spans="1:13" x14ac:dyDescent="0.4">
      <c r="A66" s="14">
        <v>62</v>
      </c>
      <c r="B66" s="21" t="s">
        <v>132</v>
      </c>
      <c r="C66" s="21" t="s">
        <v>94</v>
      </c>
      <c r="D66" s="14" t="s">
        <v>91</v>
      </c>
      <c r="E66" s="27" t="s">
        <v>95</v>
      </c>
      <c r="F66" s="27" t="s">
        <v>96</v>
      </c>
      <c r="G66" s="21">
        <v>3</v>
      </c>
      <c r="H66" s="14" t="s">
        <v>9</v>
      </c>
      <c r="I66" s="13"/>
      <c r="J66" s="35">
        <f t="shared" si="8"/>
        <v>0</v>
      </c>
      <c r="K66" s="14"/>
      <c r="L66" s="21"/>
      <c r="M66" s="14" t="s">
        <v>108</v>
      </c>
    </row>
    <row r="67" spans="1:13" x14ac:dyDescent="0.4">
      <c r="A67" s="14">
        <v>63</v>
      </c>
      <c r="B67" s="21" t="s">
        <v>117</v>
      </c>
      <c r="C67" s="21" t="s">
        <v>116</v>
      </c>
      <c r="D67" s="14" t="s">
        <v>17</v>
      </c>
      <c r="E67" s="27" t="s">
        <v>146</v>
      </c>
      <c r="F67" s="27" t="s">
        <v>119</v>
      </c>
      <c r="G67" s="31">
        <v>1</v>
      </c>
      <c r="H67" s="17" t="s">
        <v>22</v>
      </c>
      <c r="I67" s="13"/>
      <c r="J67" s="35">
        <f t="shared" si="8"/>
        <v>0</v>
      </c>
      <c r="K67" s="14"/>
      <c r="L67" s="21"/>
      <c r="M67" s="14" t="s">
        <v>108</v>
      </c>
    </row>
    <row r="68" spans="1:13" x14ac:dyDescent="0.4">
      <c r="A68" s="14">
        <v>64</v>
      </c>
      <c r="B68" s="21" t="s">
        <v>114</v>
      </c>
      <c r="C68" s="21" t="s">
        <v>115</v>
      </c>
      <c r="D68" s="14" t="s">
        <v>17</v>
      </c>
      <c r="E68" s="27" t="s">
        <v>147</v>
      </c>
      <c r="F68" s="27" t="s">
        <v>118</v>
      </c>
      <c r="G68" s="31">
        <v>1</v>
      </c>
      <c r="H68" s="17" t="s">
        <v>22</v>
      </c>
      <c r="I68" s="13"/>
      <c r="J68" s="35">
        <f t="shared" si="8"/>
        <v>0</v>
      </c>
      <c r="K68" s="14"/>
      <c r="L68" s="21"/>
      <c r="M68" s="14" t="s">
        <v>108</v>
      </c>
    </row>
    <row r="69" spans="1:13" ht="20.25" thickBot="1" x14ac:dyDescent="0.45">
      <c r="A69" s="14">
        <v>65</v>
      </c>
      <c r="B69" s="21" t="s">
        <v>112</v>
      </c>
      <c r="C69" s="36" t="s">
        <v>23</v>
      </c>
      <c r="D69" s="37" t="s">
        <v>17</v>
      </c>
      <c r="E69" s="38" t="s">
        <v>97</v>
      </c>
      <c r="F69" s="38" t="s">
        <v>98</v>
      </c>
      <c r="G69" s="31">
        <v>1</v>
      </c>
      <c r="H69" s="17" t="s">
        <v>21</v>
      </c>
      <c r="I69" s="13"/>
      <c r="J69" s="35">
        <f t="shared" si="8"/>
        <v>0</v>
      </c>
      <c r="K69" s="14"/>
      <c r="L69" s="21"/>
      <c r="M69" s="14" t="s">
        <v>108</v>
      </c>
    </row>
    <row r="70" spans="1:13" ht="20.25" thickTop="1" x14ac:dyDescent="0.4">
      <c r="A70" s="5"/>
      <c r="B70" s="26" t="s">
        <v>7</v>
      </c>
      <c r="C70" s="8"/>
      <c r="D70" s="9"/>
      <c r="E70" s="28"/>
      <c r="F70" s="28"/>
      <c r="G70" s="8"/>
      <c r="H70" s="8"/>
      <c r="I70" s="6">
        <f>SUM(I5:I69)</f>
        <v>0</v>
      </c>
      <c r="J70" s="20">
        <f>SUM(J5:J69)</f>
        <v>0</v>
      </c>
      <c r="K70" s="9"/>
      <c r="L70" s="10"/>
      <c r="M70" s="10"/>
    </row>
    <row r="74" spans="1:13" s="11" customFormat="1" ht="24" customHeight="1" x14ac:dyDescent="0.4">
      <c r="A74" s="16"/>
      <c r="B74" s="25"/>
      <c r="C74" s="25"/>
      <c r="D74" s="16"/>
      <c r="E74" s="29"/>
      <c r="F74" s="29"/>
      <c r="G74" s="25"/>
      <c r="H74" s="15"/>
      <c r="I74" s="15"/>
      <c r="J74" s="16"/>
      <c r="K74" s="25"/>
      <c r="L74" s="25"/>
      <c r="M74" s="16"/>
    </row>
  </sheetData>
  <phoneticPr fontId="3"/>
  <conditionalFormatting sqref="E4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23622047244094491" right="0.23622047244094491" top="0.35433070866141736" bottom="0.35433070866141736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輸血</vt:lpstr>
      <vt:lpstr>輸血!Print_Titles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SSIUser</dc:creator>
  <cp:lastModifiedBy>D02K151</cp:lastModifiedBy>
  <cp:lastPrinted>2026-04-20T23:45:10Z</cp:lastPrinted>
  <dcterms:created xsi:type="dcterms:W3CDTF">2023-02-08T02:22:28Z</dcterms:created>
  <dcterms:modified xsi:type="dcterms:W3CDTF">2026-04-28T05:18:24Z</dcterms:modified>
</cp:coreProperties>
</file>