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3.50.21\FileShare\総務課-共通\病総務-用度\契約関係【機密性３】\R08.3契約分\R08 臨床検査試薬等単価契約\5 起案資料（契約書含む）\ホームページ掲載\26-14_HP\"/>
    </mc:Choice>
  </mc:AlternateContent>
  <xr:revisionPtr revIDLastSave="0" documentId="13_ncr:1_{D384C7B5-65D9-411A-8A62-64E492A22B8B}" xr6:coauthVersionLast="36" xr6:coauthVersionMax="47" xr10:uidLastSave="{00000000-0000-0000-0000-000000000000}"/>
  <bookViews>
    <workbookView xWindow="0" yWindow="0" windowWidth="24030" windowHeight="7845" tabRatio="573" xr2:uid="{00000000-000D-0000-FFFF-FFFF00000000}"/>
  </bookViews>
  <sheets>
    <sheet name="一般・凝固" sheetId="31" r:id="rId1"/>
  </sheets>
  <definedNames>
    <definedName name="_xlnm._FilterDatabase" localSheetId="0" hidden="1">一般・凝固!$A$4:$M$4</definedName>
    <definedName name="_xlnm.Print_Titles" localSheetId="0">一般・凝固!$1:$4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8" i="31" l="1"/>
  <c r="J32" i="31" l="1"/>
  <c r="J57" i="31"/>
  <c r="J56" i="31"/>
  <c r="J26" i="31" l="1"/>
  <c r="J42" i="31" l="1"/>
  <c r="J43" i="31"/>
  <c r="J41" i="31"/>
  <c r="J40" i="31"/>
  <c r="J45" i="31"/>
  <c r="J44" i="31"/>
  <c r="J39" i="31"/>
  <c r="J34" i="31"/>
  <c r="J37" i="31"/>
  <c r="J38" i="31"/>
  <c r="J36" i="31"/>
  <c r="J35" i="31"/>
  <c r="J54" i="31"/>
  <c r="J53" i="31"/>
  <c r="J52" i="31"/>
  <c r="J51" i="31"/>
  <c r="J50" i="31"/>
  <c r="J49" i="31"/>
  <c r="J55" i="31"/>
  <c r="J48" i="31"/>
  <c r="J47" i="31"/>
  <c r="J46" i="31"/>
  <c r="J33" i="31"/>
  <c r="I58" i="31"/>
  <c r="J28" i="31"/>
  <c r="J27" i="31"/>
  <c r="J25" i="31"/>
  <c r="J31" i="31"/>
  <c r="J30" i="31"/>
  <c r="J29" i="31"/>
  <c r="J24" i="31"/>
  <c r="J23" i="31"/>
  <c r="J22" i="31"/>
  <c r="J21" i="31"/>
  <c r="J20" i="31"/>
  <c r="J19" i="31"/>
  <c r="J6" i="31"/>
  <c r="J15" i="31"/>
  <c r="J16" i="31"/>
  <c r="J18" i="31"/>
  <c r="J17" i="31"/>
  <c r="J7" i="31"/>
  <c r="J5" i="31"/>
  <c r="J14" i="31"/>
  <c r="J13" i="31"/>
  <c r="J8" i="31"/>
  <c r="J9" i="31"/>
  <c r="J10" i="31"/>
  <c r="J11" i="31"/>
  <c r="J12" i="31"/>
</calcChain>
</file>

<file path=xl/sharedStrings.xml><?xml version="1.0" encoding="utf-8"?>
<sst xmlns="http://schemas.openxmlformats.org/spreadsheetml/2006/main" count="357" uniqueCount="209">
  <si>
    <t>入札品目内訳書</t>
    <rPh sb="0" eb="2">
      <t>ニュウサツ</t>
    </rPh>
    <rPh sb="2" eb="4">
      <t>ヒンモク</t>
    </rPh>
    <rPh sb="4" eb="7">
      <t>ウチワケショ</t>
    </rPh>
    <phoneticPr fontId="3"/>
  </si>
  <si>
    <t>商品名</t>
    <rPh sb="0" eb="2">
      <t>ショウヒン</t>
    </rPh>
    <rPh sb="2" eb="3">
      <t>メイ</t>
    </rPh>
    <phoneticPr fontId="5"/>
  </si>
  <si>
    <t>メーカー</t>
  </si>
  <si>
    <t>商品コード</t>
    <rPh sb="0" eb="2">
      <t>ショウヒン</t>
    </rPh>
    <phoneticPr fontId="6"/>
  </si>
  <si>
    <t>JANコード</t>
    <phoneticPr fontId="6"/>
  </si>
  <si>
    <t>単位</t>
  </si>
  <si>
    <t>業者名</t>
    <rPh sb="0" eb="2">
      <t>ギョウシャ</t>
    </rPh>
    <rPh sb="2" eb="3">
      <t>メイ</t>
    </rPh>
    <phoneticPr fontId="3"/>
  </si>
  <si>
    <t>備考</t>
    <rPh sb="0" eb="2">
      <t>ビコウ</t>
    </rPh>
    <phoneticPr fontId="6"/>
  </si>
  <si>
    <t>合　計</t>
    <rPh sb="0" eb="1">
      <t>ゴウ</t>
    </rPh>
    <rPh sb="2" eb="3">
      <t>ケイ</t>
    </rPh>
    <phoneticPr fontId="6"/>
  </si>
  <si>
    <t>包装規格</t>
    <rPh sb="0" eb="2">
      <t>ホウソウ</t>
    </rPh>
    <rPh sb="2" eb="4">
      <t>キカク</t>
    </rPh>
    <phoneticPr fontId="5"/>
  </si>
  <si>
    <t>箱</t>
    <rPh sb="0" eb="1">
      <t>ハコ</t>
    </rPh>
    <phoneticPr fontId="3"/>
  </si>
  <si>
    <t>箱</t>
  </si>
  <si>
    <t>100枚</t>
  </si>
  <si>
    <t>設計数量(12ヶ月分）</t>
    <rPh sb="0" eb="2">
      <t>セッケイ</t>
    </rPh>
    <rPh sb="8" eb="9">
      <t>ゲツ</t>
    </rPh>
    <rPh sb="9" eb="10">
      <t>ブン</t>
    </rPh>
    <phoneticPr fontId="3"/>
  </si>
  <si>
    <t>単　価
（税抜）</t>
    <rPh sb="0" eb="1">
      <t>タン</t>
    </rPh>
    <rPh sb="2" eb="3">
      <t>アタイ</t>
    </rPh>
    <rPh sb="5" eb="6">
      <t>ゼイ</t>
    </rPh>
    <rPh sb="6" eb="7">
      <t>ヌ</t>
    </rPh>
    <phoneticPr fontId="3"/>
  </si>
  <si>
    <t>設計単価（税抜）
設計数量×単価</t>
    <rPh sb="0" eb="2">
      <t>セッケイ</t>
    </rPh>
    <rPh sb="2" eb="4">
      <t>タンカ</t>
    </rPh>
    <rPh sb="5" eb="6">
      <t>ゼイ</t>
    </rPh>
    <rPh sb="6" eb="7">
      <t>ヌ</t>
    </rPh>
    <rPh sb="9" eb="11">
      <t>セッケイ</t>
    </rPh>
    <rPh sb="11" eb="13">
      <t>スウリョウ</t>
    </rPh>
    <rPh sb="14" eb="16">
      <t>タンカ</t>
    </rPh>
    <phoneticPr fontId="3"/>
  </si>
  <si>
    <t>5000個</t>
  </si>
  <si>
    <t>4987502423796</t>
  </si>
  <si>
    <t>Dﾀﾞｲﾏｰ ｷｬﾘﾌﾞﾚｰﾀｰ</t>
  </si>
  <si>
    <t>0.5mL×6濃度</t>
  </si>
  <si>
    <t>4987502346903</t>
  </si>
  <si>
    <t>FDPｷｬﾘﾌﾞﾚｰﾀｰN</t>
  </si>
  <si>
    <t>0.5mL×5濃度</t>
  </si>
  <si>
    <t>4987502468049</t>
  </si>
  <si>
    <t>FDPｺﾝﾄﾛｰﾙ</t>
  </si>
  <si>
    <t>1mL×2×3</t>
  </si>
  <si>
    <t>4987502337123</t>
  </si>
  <si>
    <t>ｺｱｸﾞﾋﾟｱ PT-L</t>
  </si>
  <si>
    <t>10mL×10</t>
  </si>
  <si>
    <t>4987502534898</t>
  </si>
  <si>
    <t>CPｾｯﾄ</t>
  </si>
  <si>
    <t>4987502421228</t>
  </si>
  <si>
    <t>ﾅﾉﾋﾟｱ FDP</t>
  </si>
  <si>
    <t>4987502421198</t>
  </si>
  <si>
    <t>4987502421136</t>
  </si>
  <si>
    <t>4987502551093</t>
  </si>
  <si>
    <t>551116</t>
  </si>
  <si>
    <t>4987502551116</t>
  </si>
  <si>
    <t>551130</t>
  </si>
  <si>
    <t>4987502551130</t>
  </si>
  <si>
    <t>551161</t>
  </si>
  <si>
    <t>4987502551161</t>
  </si>
  <si>
    <t>551048</t>
  </si>
  <si>
    <t>4987502551048</t>
  </si>
  <si>
    <t>CFｾｯﾄ</t>
  </si>
  <si>
    <t>ｺｱｸﾞﾋﾟｱ用 ｷｬﾘﾌﾞﾚｰﾀｰN</t>
  </si>
  <si>
    <t>1.0mL×10</t>
  </si>
  <si>
    <t>4987502476082</t>
  </si>
  <si>
    <t>ｺｱｸﾞﾋﾟｱ用 ｺﾝﾄﾛｰﾙP-N</t>
  </si>
  <si>
    <t>1.0mL×2濃度×5</t>
  </si>
  <si>
    <t>4987502476099</t>
  </si>
  <si>
    <t>S400CF ｷｭﾍﾞｯﾄ</t>
  </si>
  <si>
    <t>500個×10袋</t>
  </si>
  <si>
    <t>4987502548727</t>
  </si>
  <si>
    <t>S400CF ｱﾙｶﾘ性洗剤 14</t>
  </si>
  <si>
    <t>480mL×5本</t>
  </si>
  <si>
    <t>4987502547294</t>
  </si>
  <si>
    <t>320mL×5本</t>
  </si>
  <si>
    <t>4987502547300</t>
  </si>
  <si>
    <t>S400CF ｱﾙｶﾘ性洗剤 C</t>
  </si>
  <si>
    <t>350mL×5本</t>
  </si>
  <si>
    <t>4987502547287</t>
  </si>
  <si>
    <t>S400CF ｱﾙｶﾘ性洗剤 C14</t>
  </si>
  <si>
    <t>10mL×10本</t>
  </si>
  <si>
    <t>4987502547317</t>
  </si>
  <si>
    <t>S400CF 酸性洗剤 C3</t>
  </si>
  <si>
    <t>14mL×10本</t>
  </si>
  <si>
    <t>4987502547324</t>
  </si>
  <si>
    <t>S400CF PM ｾﾙﾎﾙﾀﾞ</t>
  </si>
  <si>
    <t>1個</t>
  </si>
  <si>
    <t>4987502548697</t>
  </si>
  <si>
    <t>S400CF PM ｾﾙﾎﾙﾀﾞｾｯﾄ</t>
  </si>
  <si>
    <t>17個</t>
  </si>
  <si>
    <t>4987502548703</t>
  </si>
  <si>
    <t>凝固</t>
    <rPh sb="0" eb="2">
      <t>ギョウコ</t>
    </rPh>
    <phoneticPr fontId="3"/>
  </si>
  <si>
    <t>積水ﾒﾃﾞｨｶﾙ</t>
    <rPh sb="0" eb="2">
      <t>セキスイ</t>
    </rPh>
    <phoneticPr fontId="2"/>
  </si>
  <si>
    <t>S400CF 酸性洗剤 3</t>
    <rPh sb="7" eb="9">
      <t>サンセイ</t>
    </rPh>
    <rPh sb="9" eb="11">
      <t>センザイ</t>
    </rPh>
    <phoneticPr fontId="2"/>
  </si>
  <si>
    <t>ｳﾛﾍﾟｰﾊﾟｰαⅢ-9L</t>
  </si>
  <si>
    <t>1000枚</t>
  </si>
  <si>
    <t>栄研化学</t>
    <rPh sb="0" eb="4">
      <t>エイケンカガク</t>
    </rPh>
    <phoneticPr fontId="13"/>
  </si>
  <si>
    <t>E-US29</t>
  </si>
  <si>
    <t>4987026135953</t>
  </si>
  <si>
    <t>ｳﾛﾍﾟｰﾊﾟｰⅢ10</t>
  </si>
  <si>
    <t>E-UR95</t>
  </si>
  <si>
    <t>4987026135861</t>
  </si>
  <si>
    <t>USｺﾝﾄﾛｰﾙ1.2</t>
  </si>
  <si>
    <t>12mL×6本</t>
  </si>
  <si>
    <t>E-UZ81</t>
    <phoneticPr fontId="14"/>
  </si>
  <si>
    <t>4987026098364</t>
  </si>
  <si>
    <t>比重校正Ⅱ</t>
  </si>
  <si>
    <t>10mL×5×3</t>
  </si>
  <si>
    <t>E-UZ91</t>
  </si>
  <si>
    <t>4987026107080</t>
    <phoneticPr fontId="14"/>
  </si>
  <si>
    <t>US洗浄剤</t>
  </si>
  <si>
    <t>18g×20</t>
  </si>
  <si>
    <t>E-UZ92</t>
  </si>
  <si>
    <t>4987026106236</t>
    <phoneticPr fontId="14"/>
  </si>
  <si>
    <t>ｳｫｯｼｭｸﾘｰﾅｰ</t>
  </si>
  <si>
    <t>1.5L</t>
  </si>
  <si>
    <t>M-A102</t>
  </si>
  <si>
    <t>4987026038247</t>
  </si>
  <si>
    <t>ｳｫｯｼｭｸﾘｰﾅｰS</t>
  </si>
  <si>
    <t>600mL</t>
  </si>
  <si>
    <t>M-E001</t>
  </si>
  <si>
    <t>4987026193366</t>
  </si>
  <si>
    <t>OC-ﾍﾓﾃﾞｨｱｵｰﾄⅢHbﾗﾃｯｸｽ</t>
  </si>
  <si>
    <t>15mL×5本</t>
  </si>
  <si>
    <t>G-PZ01</t>
  </si>
  <si>
    <t>4987026100579</t>
  </si>
  <si>
    <t>OC-ﾍﾓﾃﾞｨｱｵｰﾄⅢ希釈液</t>
    <phoneticPr fontId="14"/>
  </si>
  <si>
    <t>500mL</t>
  </si>
  <si>
    <t>G-PZ03</t>
  </si>
  <si>
    <t>4987026100593</t>
  </si>
  <si>
    <t>HB-CALIB-L</t>
  </si>
  <si>
    <t>3mL</t>
  </si>
  <si>
    <t>G-PH52</t>
  </si>
  <si>
    <t>4987026173795</t>
    <phoneticPr fontId="14"/>
  </si>
  <si>
    <t>HB-CONT-L</t>
  </si>
  <si>
    <t>5mL×2本</t>
  </si>
  <si>
    <t>G-PH53</t>
  </si>
  <si>
    <t>4987026167459</t>
    <phoneticPr fontId="14"/>
  </si>
  <si>
    <t>HB-CONT-H</t>
  </si>
  <si>
    <t>G-PH54</t>
  </si>
  <si>
    <t>4987026167473</t>
  </si>
  <si>
    <t>S採便TP-B</t>
  </si>
  <si>
    <t>2本×50</t>
  </si>
  <si>
    <t>G-PZ32</t>
  </si>
  <si>
    <t>4987026100784</t>
  </si>
  <si>
    <t>S採便容器</t>
  </si>
  <si>
    <t>100本</t>
  </si>
  <si>
    <t>G-PZ15</t>
  </si>
  <si>
    <t>4987026100876</t>
  </si>
  <si>
    <t>UF-ｾﾙｼｰｽ</t>
  </si>
  <si>
    <t>20L</t>
  </si>
  <si>
    <t>ｼｽﾒｯｸｽ</t>
    <phoneticPr fontId="14"/>
  </si>
  <si>
    <t>4987562433926</t>
    <phoneticPr fontId="14"/>
  </si>
  <si>
    <t>UF-ｾﾙﾊﾟｯｸCR</t>
  </si>
  <si>
    <t>2.1L×2本</t>
  </si>
  <si>
    <t>ｼｽﾒｯｸｽ</t>
  </si>
  <si>
    <t>4987562433940</t>
    <phoneticPr fontId="14"/>
  </si>
  <si>
    <t>UF-ｾﾙﾊﾟｯｸSF</t>
  </si>
  <si>
    <t>4987562433933</t>
  </si>
  <si>
    <t>UF-ﾌﾙｵﾛｾﾙCR</t>
  </si>
  <si>
    <t>29mL×2本</t>
  </si>
  <si>
    <t>4987562433964</t>
    <phoneticPr fontId="14"/>
  </si>
  <si>
    <t>UF-ﾌﾙｵﾛｾﾙSF</t>
  </si>
  <si>
    <t>4987562433957</t>
  </si>
  <si>
    <t>UF-ｺﾝﾄﾛｰﾙ</t>
  </si>
  <si>
    <t>L:30mL･H:30mL</t>
  </si>
  <si>
    <t>562433681</t>
    <phoneticPr fontId="14"/>
  </si>
  <si>
    <t>4987562433681</t>
  </si>
  <si>
    <t>EDTA･3K</t>
  </si>
  <si>
    <t>50g</t>
  </si>
  <si>
    <t>富士ﾌｨﾙﾑ和光</t>
    <rPh sb="0" eb="2">
      <t>フジ</t>
    </rPh>
    <rPh sb="6" eb="8">
      <t>ワコウ</t>
    </rPh>
    <phoneticPr fontId="13"/>
  </si>
  <si>
    <t>343-01523</t>
  </si>
  <si>
    <t>4987481518780</t>
  </si>
  <si>
    <t>ｺﾞﾅｶｰﾄﾞW</t>
    <phoneticPr fontId="14"/>
  </si>
  <si>
    <t>20ﾃｽﾄ</t>
  </si>
  <si>
    <t>持田製薬</t>
    <rPh sb="0" eb="2">
      <t>モチダ</t>
    </rPh>
    <rPh sb="2" eb="4">
      <t>セイヤク</t>
    </rPh>
    <phoneticPr fontId="13"/>
  </si>
  <si>
    <t>4987224051086</t>
  </si>
  <si>
    <t>一般</t>
    <rPh sb="0" eb="2">
      <t>イッパン</t>
    </rPh>
    <phoneticPr fontId="14"/>
  </si>
  <si>
    <t>ﾗﾎﾞｽﾃﾝS</t>
  </si>
  <si>
    <t>100mL</t>
  </si>
  <si>
    <t>武藤化学</t>
    <rPh sb="0" eb="2">
      <t>ムトウ</t>
    </rPh>
    <rPh sb="2" eb="4">
      <t>カガク</t>
    </rPh>
    <phoneticPr fontId="14"/>
  </si>
  <si>
    <t>4517715501822</t>
  </si>
  <si>
    <t>ｻﾑｿﾝ液</t>
  </si>
  <si>
    <t>100mg</t>
  </si>
  <si>
    <t>武藤化学</t>
    <rPh sb="0" eb="4">
      <t>ムトウカガク</t>
    </rPh>
    <phoneticPr fontId="13"/>
  </si>
  <si>
    <t>4517715159016</t>
    <phoneticPr fontId="14"/>
  </si>
  <si>
    <t>武藤化学</t>
    <rPh sb="0" eb="2">
      <t>ムトウ</t>
    </rPh>
    <rPh sb="2" eb="4">
      <t>カガク</t>
    </rPh>
    <phoneticPr fontId="13"/>
  </si>
  <si>
    <t>ﾒﾁﾚﾝﾌﾞﾙｰ原液</t>
  </si>
  <si>
    <t>4517715410711</t>
  </si>
  <si>
    <t>袋</t>
  </si>
  <si>
    <t>本</t>
  </si>
  <si>
    <t>個</t>
    <rPh sb="0" eb="1">
      <t>コ</t>
    </rPh>
    <phoneticPr fontId="3"/>
  </si>
  <si>
    <t>本</t>
    <rPh sb="0" eb="1">
      <t>ホン</t>
    </rPh>
    <phoneticPr fontId="3"/>
  </si>
  <si>
    <t>ｶｸｶﾊﾞｰｸﾞﾗｽ 18×18</t>
    <phoneticPr fontId="14"/>
  </si>
  <si>
    <t>C218181</t>
  </si>
  <si>
    <t>4946247003717</t>
    <phoneticPr fontId="14"/>
  </si>
  <si>
    <t>ﾅﾉﾋﾟｱ Dﾀﾞｲﾏｰ</t>
    <phoneticPr fontId="3"/>
  </si>
  <si>
    <t>ｺｱｸﾞﾋﾟｱ APTT-N 塩化Ca CF</t>
    <phoneticPr fontId="3"/>
  </si>
  <si>
    <t>ｺｱｸﾞﾋﾟｱ Fbg ﾄﾛﾝﾋﾞﾝ試薬 CF</t>
    <phoneticPr fontId="3"/>
  </si>
  <si>
    <t>ｺｱｸﾞﾋﾟｱ Fbg 検体希釈液 CF</t>
    <phoneticPr fontId="3"/>
  </si>
  <si>
    <t>ｺｱｸﾞﾋﾟｱ PT-Liquid CF</t>
    <phoneticPr fontId="3"/>
  </si>
  <si>
    <t>ﾃｽﾄﾁｰﾑS ATⅢ</t>
    <phoneticPr fontId="3"/>
  </si>
  <si>
    <t>3mL×10</t>
    <phoneticPr fontId="3"/>
  </si>
  <si>
    <t>10mL×10</t>
    <phoneticPr fontId="3"/>
  </si>
  <si>
    <t>ｺｱｸﾞﾋﾟｱ APTT-N 試薬 CF</t>
    <phoneticPr fontId="3"/>
  </si>
  <si>
    <t>マツナミ</t>
    <phoneticPr fontId="3"/>
  </si>
  <si>
    <t>CP3000用ｷｭﾍﾞｯﾄ</t>
    <phoneticPr fontId="3"/>
  </si>
  <si>
    <t>（単位：円）</t>
  </si>
  <si>
    <t>一般・凝固検査</t>
    <rPh sb="0" eb="2">
      <t>イッパン</t>
    </rPh>
    <rPh sb="3" eb="5">
      <t>ギョウコ</t>
    </rPh>
    <rPh sb="5" eb="7">
      <t>ケンサ</t>
    </rPh>
    <phoneticPr fontId="3"/>
  </si>
  <si>
    <t>部門</t>
    <rPh sb="0" eb="2">
      <t>ブモン</t>
    </rPh>
    <phoneticPr fontId="6"/>
  </si>
  <si>
    <t xml:space="preserve">ﾊﾝﾄﾞﾘﾝｸﾞﾒﾃﾞｲｳﾑ </t>
    <phoneticPr fontId="3"/>
  </si>
  <si>
    <t>富士ﾌｨﾙﾑ和光</t>
    <rPh sb="0" eb="2">
      <t>フジ</t>
    </rPh>
    <rPh sb="6" eb="8">
      <t>ワコウ</t>
    </rPh>
    <phoneticPr fontId="15"/>
  </si>
  <si>
    <t>90166</t>
  </si>
  <si>
    <t>12mL×12</t>
    <phoneticPr fontId="3"/>
  </si>
  <si>
    <t>ﾅﾉﾋﾟｱ Dﾀﾞｲﾏｰ CF</t>
    <phoneticPr fontId="3"/>
  </si>
  <si>
    <t>イオン交換樹脂　G-10C型</t>
    <rPh sb="3" eb="5">
      <t>コウカン</t>
    </rPh>
    <rPh sb="5" eb="7">
      <t>ジュシ</t>
    </rPh>
    <rPh sb="13" eb="14">
      <t>ガタ</t>
    </rPh>
    <phoneticPr fontId="3"/>
  </si>
  <si>
    <t>オルガノ</t>
    <phoneticPr fontId="3"/>
  </si>
  <si>
    <t>1本</t>
    <rPh sb="1" eb="2">
      <t>ポン</t>
    </rPh>
    <phoneticPr fontId="3"/>
  </si>
  <si>
    <t>本</t>
    <phoneticPr fontId="3"/>
  </si>
  <si>
    <t>No</t>
    <phoneticPr fontId="3"/>
  </si>
  <si>
    <t>令和8年度6月　検査試薬等</t>
    <rPh sb="0" eb="2">
      <t>レイワ</t>
    </rPh>
    <rPh sb="3" eb="5">
      <t>ネンド</t>
    </rPh>
    <rPh sb="6" eb="7">
      <t>ガツ</t>
    </rPh>
    <rPh sb="8" eb="10">
      <t>ケンサ</t>
    </rPh>
    <rPh sb="10" eb="12">
      <t>シヤク</t>
    </rPh>
    <rPh sb="12" eb="13">
      <t>トウ</t>
    </rPh>
    <phoneticPr fontId="3"/>
  </si>
  <si>
    <t>尿沈渣保存液</t>
    <rPh sb="0" eb="3">
      <t>ニョウチンサ</t>
    </rPh>
    <rPh sb="3" eb="6">
      <t>ホゾンエキ</t>
    </rPh>
    <phoneticPr fontId="3"/>
  </si>
  <si>
    <t>500mL</t>
    <phoneticPr fontId="3"/>
  </si>
  <si>
    <t>88311</t>
    <phoneticPr fontId="3"/>
  </si>
  <si>
    <t>4517715883119</t>
    <phoneticPr fontId="3"/>
  </si>
  <si>
    <t>4987502551208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</si>
</sst>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#,##0_);[Red]\(#,##0\)"/>
    <numFmt numFmtId="178" formatCode="#,##0_ ;[Red]\-#,##0\ 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b/>
      <sz val="18"/>
      <color theme="3"/>
      <name val="游ゴシック Light"/>
      <family val="2"/>
      <charset val="128"/>
      <scheme val="major"/>
    </font>
    <font>
      <sz val="6"/>
      <name val="游ゴシック"/>
      <family val="3"/>
      <charset val="128"/>
      <scheme val="minor"/>
    </font>
    <font>
      <sz val="12"/>
      <color theme="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u/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color theme="0"/>
      <name val="游ゴシック"/>
      <family val="3"/>
      <charset val="128"/>
      <scheme val="minor"/>
    </font>
    <font>
      <sz val="11"/>
      <name val="游ゴシック"/>
      <family val="3"/>
      <charset val="128"/>
    </font>
    <font>
      <sz val="6"/>
      <name val="游ゴシック"/>
      <family val="3"/>
      <charset val="128"/>
    </font>
    <font>
      <b/>
      <sz val="15"/>
      <color theme="3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5">
    <xf numFmtId="0" fontId="0" fillId="0" borderId="0" xfId="0">
      <alignment vertical="center"/>
    </xf>
    <xf numFmtId="0" fontId="4" fillId="0" borderId="1" xfId="0" applyFont="1" applyBorder="1" applyAlignment="1">
      <alignment horizontal="left" vertical="center" shrinkToFit="1"/>
    </xf>
    <xf numFmtId="49" fontId="4" fillId="0" borderId="1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right" vertical="center" shrinkToFit="1"/>
    </xf>
    <xf numFmtId="177" fontId="4" fillId="0" borderId="4" xfId="1" applyNumberFormat="1" applyFont="1" applyFill="1" applyBorder="1" applyAlignment="1">
      <alignment horizontal="right" vertical="center" shrinkToFit="1"/>
    </xf>
    <xf numFmtId="177" fontId="4" fillId="0" borderId="0" xfId="0" applyNumberFormat="1" applyFont="1" applyAlignment="1">
      <alignment horizontal="center" vertical="center"/>
    </xf>
    <xf numFmtId="0" fontId="4" fillId="0" borderId="3" xfId="0" applyFont="1" applyBorder="1" applyAlignment="1">
      <alignment vertical="center" shrinkToFit="1"/>
    </xf>
    <xf numFmtId="0" fontId="4" fillId="0" borderId="3" xfId="0" applyFont="1" applyBorder="1" applyAlignment="1">
      <alignment horizontal="center" vertical="center" shrinkToFit="1"/>
    </xf>
    <xf numFmtId="176" fontId="4" fillId="0" borderId="3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7" fillId="2" borderId="1" xfId="0" applyFont="1" applyFill="1" applyBorder="1" applyAlignment="1">
      <alignment horizontal="center" vertical="center" shrinkToFit="1"/>
    </xf>
    <xf numFmtId="177" fontId="8" fillId="0" borderId="1" xfId="0" applyNumberFormat="1" applyFont="1" applyBorder="1" applyAlignment="1">
      <alignment vertical="center" shrinkToFit="1"/>
    </xf>
    <xf numFmtId="0" fontId="8" fillId="0" borderId="1" xfId="0" applyFont="1" applyBorder="1" applyAlignment="1">
      <alignment horizontal="center" vertical="center" shrinkToFit="1"/>
    </xf>
    <xf numFmtId="177" fontId="8" fillId="0" borderId="0" xfId="0" applyNumberFormat="1" applyFont="1" applyAlignment="1">
      <alignment vertical="center" shrinkToFit="1"/>
    </xf>
    <xf numFmtId="0" fontId="8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49" fontId="4" fillId="0" borderId="2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77" fontId="9" fillId="0" borderId="4" xfId="1" applyNumberFormat="1" applyFont="1" applyFill="1" applyBorder="1" applyAlignment="1">
      <alignment horizontal="right" vertical="center" shrinkToFit="1"/>
    </xf>
    <xf numFmtId="0" fontId="8" fillId="0" borderId="1" xfId="0" applyFont="1" applyBorder="1" applyAlignment="1">
      <alignment vertical="center" shrinkToFit="1"/>
    </xf>
    <xf numFmtId="0" fontId="10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9" fillId="0" borderId="4" xfId="0" applyFont="1" applyBorder="1" applyAlignment="1">
      <alignment vertical="center" shrinkToFit="1"/>
    </xf>
    <xf numFmtId="49" fontId="8" fillId="0" borderId="1" xfId="0" applyNumberFormat="1" applyFont="1" applyBorder="1" applyAlignment="1">
      <alignment horizontal="center" vertical="center" shrinkToFit="1"/>
    </xf>
    <xf numFmtId="49" fontId="4" fillId="0" borderId="3" xfId="0" applyNumberFormat="1" applyFont="1" applyBorder="1" applyAlignment="1">
      <alignment horizontal="center" vertical="center" shrinkToFit="1"/>
    </xf>
    <xf numFmtId="49" fontId="4" fillId="0" borderId="0" xfId="0" applyNumberFormat="1" applyFont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1" fontId="4" fillId="0" borderId="1" xfId="0" applyNumberFormat="1" applyFont="1" applyBorder="1">
      <alignment vertical="center"/>
    </xf>
    <xf numFmtId="0" fontId="11" fillId="0" borderId="1" xfId="0" applyFont="1" applyBorder="1" applyAlignment="1">
      <alignment horizontal="center" vertical="center" shrinkToFit="1"/>
    </xf>
    <xf numFmtId="49" fontId="7" fillId="2" borderId="1" xfId="0" applyNumberFormat="1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wrapText="1" shrinkToFit="1"/>
    </xf>
    <xf numFmtId="0" fontId="12" fillId="2" borderId="1" xfId="0" applyFont="1" applyFill="1" applyBorder="1" applyAlignment="1">
      <alignment horizontal="center" vertical="center" wrapText="1" shrinkToFit="1"/>
    </xf>
    <xf numFmtId="178" fontId="4" fillId="0" borderId="1" xfId="1" applyNumberFormat="1" applyFont="1" applyFill="1" applyBorder="1" applyAlignment="1">
      <alignment horizontal="right"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49" fontId="4" fillId="0" borderId="2" xfId="0" applyNumberFormat="1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11" fillId="0" borderId="1" xfId="0" applyFont="1" applyBorder="1" applyAlignment="1">
      <alignment horizontal="left" vertical="center" shrinkToFit="1"/>
    </xf>
    <xf numFmtId="0" fontId="11" fillId="0" borderId="1" xfId="0" applyFont="1" applyBorder="1" applyAlignment="1">
      <alignment vertical="center" shrinkToFit="1"/>
    </xf>
    <xf numFmtId="49" fontId="11" fillId="0" borderId="1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 shrinkToFit="1"/>
    </xf>
  </cellXfs>
  <cellStyles count="7">
    <cellStyle name="桁区切り" xfId="1" builtinId="6"/>
    <cellStyle name="桁区切り 2" xfId="4" xr:uid="{26ED7A12-1AAE-415C-92CC-D29FAE708468}"/>
    <cellStyle name="標準" xfId="0" builtinId="0"/>
    <cellStyle name="標準 3 2" xfId="3" xr:uid="{00000000-0005-0000-0000-000002000000}"/>
    <cellStyle name="標準 3 2 2" xfId="6" xr:uid="{48787220-D357-4A7C-BDD8-BBC139379AC3}"/>
    <cellStyle name="標準 7" xfId="2" xr:uid="{00000000-0005-0000-0000-000003000000}"/>
    <cellStyle name="標準 7 2" xfId="5" xr:uid="{6716ABB1-9A87-4DEE-96EE-F8E2E9A17538}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B54A0-B11B-4C68-882D-AE6800416121}">
  <sheetPr>
    <pageSetUpPr fitToPage="1"/>
  </sheetPr>
  <dimension ref="A1:M65"/>
  <sheetViews>
    <sheetView tabSelected="1" zoomScaleNormal="100" workbookViewId="0"/>
  </sheetViews>
  <sheetFormatPr defaultColWidth="8.75" defaultRowHeight="19.5" x14ac:dyDescent="0.4"/>
  <cols>
    <col min="1" max="1" width="5.5" style="16" customWidth="1"/>
    <col min="2" max="2" width="30.75" style="25" customWidth="1"/>
    <col min="3" max="3" width="15.875" style="25" customWidth="1"/>
    <col min="4" max="4" width="11.875" style="16" customWidth="1"/>
    <col min="5" max="5" width="12.75" style="29" customWidth="1"/>
    <col min="6" max="6" width="17.75" style="29" customWidth="1"/>
    <col min="7" max="7" width="10.25" style="25" customWidth="1"/>
    <col min="8" max="8" width="7.25" style="15" customWidth="1"/>
    <col min="9" max="9" width="10.25" style="15" customWidth="1"/>
    <col min="10" max="10" width="14.125" style="16" customWidth="1"/>
    <col min="11" max="11" width="15.25" style="25" customWidth="1"/>
    <col min="12" max="12" width="14.75" style="25" customWidth="1"/>
    <col min="13" max="13" width="8.75" style="16"/>
    <col min="14" max="16384" width="8.75" style="25"/>
  </cols>
  <sheetData>
    <row r="1" spans="1:13" s="3" customFormat="1" ht="31.15" customHeight="1" x14ac:dyDescent="0.4">
      <c r="A1" s="22" t="s">
        <v>0</v>
      </c>
      <c r="B1" s="11"/>
      <c r="D1" s="4"/>
      <c r="E1" s="19"/>
      <c r="F1" s="19"/>
      <c r="H1" s="7"/>
      <c r="I1" s="7"/>
      <c r="J1" s="4"/>
      <c r="M1" s="4"/>
    </row>
    <row r="2" spans="1:13" s="3" customFormat="1" ht="21" customHeight="1" x14ac:dyDescent="0.4">
      <c r="A2" s="3" t="s">
        <v>203</v>
      </c>
      <c r="B2" s="11"/>
      <c r="D2" s="4"/>
      <c r="E2" s="19"/>
      <c r="F2" s="19"/>
      <c r="H2" s="7"/>
      <c r="I2" s="7"/>
      <c r="J2" s="4"/>
      <c r="M2" s="4"/>
    </row>
    <row r="3" spans="1:13" s="3" customFormat="1" ht="21" customHeight="1" x14ac:dyDescent="0.4">
      <c r="A3" s="23"/>
      <c r="B3" s="11" t="s">
        <v>191</v>
      </c>
      <c r="D3" s="4"/>
      <c r="E3" s="19"/>
      <c r="F3" s="19"/>
      <c r="H3" s="4"/>
      <c r="I3" s="4" t="s">
        <v>190</v>
      </c>
      <c r="J3" s="4"/>
      <c r="M3" s="4"/>
    </row>
    <row r="4" spans="1:13" s="24" customFormat="1" ht="42.6" customHeight="1" x14ac:dyDescent="0.4">
      <c r="A4" s="12" t="s">
        <v>202</v>
      </c>
      <c r="B4" s="12" t="s">
        <v>1</v>
      </c>
      <c r="C4" s="12" t="s">
        <v>9</v>
      </c>
      <c r="D4" s="12" t="s">
        <v>2</v>
      </c>
      <c r="E4" s="33" t="s">
        <v>3</v>
      </c>
      <c r="F4" s="33" t="s">
        <v>4</v>
      </c>
      <c r="G4" s="35" t="s">
        <v>13</v>
      </c>
      <c r="H4" s="12" t="s">
        <v>5</v>
      </c>
      <c r="I4" s="34" t="s">
        <v>14</v>
      </c>
      <c r="J4" s="35" t="s">
        <v>15</v>
      </c>
      <c r="K4" s="12" t="s">
        <v>6</v>
      </c>
      <c r="L4" s="12" t="s">
        <v>7</v>
      </c>
      <c r="M4" s="12" t="s">
        <v>192</v>
      </c>
    </row>
    <row r="5" spans="1:13" x14ac:dyDescent="0.4">
      <c r="A5" s="14">
        <v>1</v>
      </c>
      <c r="B5" s="1" t="s">
        <v>85</v>
      </c>
      <c r="C5" s="30" t="s">
        <v>86</v>
      </c>
      <c r="D5" s="17" t="s">
        <v>79</v>
      </c>
      <c r="E5" s="37" t="s">
        <v>87</v>
      </c>
      <c r="F5" s="38" t="s">
        <v>88</v>
      </c>
      <c r="G5" s="31">
        <v>10</v>
      </c>
      <c r="H5" s="17" t="s">
        <v>11</v>
      </c>
      <c r="I5" s="13"/>
      <c r="J5" s="36">
        <f t="shared" ref="J5:J35" si="0">G5*I5</f>
        <v>0</v>
      </c>
      <c r="K5" s="14"/>
      <c r="L5" s="21"/>
      <c r="M5" s="40" t="s">
        <v>160</v>
      </c>
    </row>
    <row r="6" spans="1:13" x14ac:dyDescent="0.4">
      <c r="A6" s="14">
        <v>2</v>
      </c>
      <c r="B6" s="1" t="s">
        <v>89</v>
      </c>
      <c r="C6" s="30" t="s">
        <v>90</v>
      </c>
      <c r="D6" s="17" t="s">
        <v>79</v>
      </c>
      <c r="E6" s="37" t="s">
        <v>91</v>
      </c>
      <c r="F6" s="38" t="s">
        <v>92</v>
      </c>
      <c r="G6" s="31">
        <v>3</v>
      </c>
      <c r="H6" s="17" t="s">
        <v>11</v>
      </c>
      <c r="I6" s="13"/>
      <c r="J6" s="36">
        <f t="shared" si="0"/>
        <v>0</v>
      </c>
      <c r="K6" s="14"/>
      <c r="L6" s="21"/>
      <c r="M6" s="40" t="s">
        <v>160</v>
      </c>
    </row>
    <row r="7" spans="1:13" x14ac:dyDescent="0.4">
      <c r="A7" s="14">
        <v>3</v>
      </c>
      <c r="B7" s="1" t="s">
        <v>93</v>
      </c>
      <c r="C7" s="30" t="s">
        <v>94</v>
      </c>
      <c r="D7" s="17" t="s">
        <v>79</v>
      </c>
      <c r="E7" s="37" t="s">
        <v>95</v>
      </c>
      <c r="F7" s="38" t="s">
        <v>96</v>
      </c>
      <c r="G7" s="31">
        <v>14</v>
      </c>
      <c r="H7" s="17" t="s">
        <v>172</v>
      </c>
      <c r="I7" s="13"/>
      <c r="J7" s="36">
        <f t="shared" si="0"/>
        <v>0</v>
      </c>
      <c r="K7" s="14"/>
      <c r="L7" s="21"/>
      <c r="M7" s="40" t="s">
        <v>160</v>
      </c>
    </row>
    <row r="8" spans="1:13" x14ac:dyDescent="0.4">
      <c r="A8" s="14">
        <v>4</v>
      </c>
      <c r="B8" s="1" t="s">
        <v>117</v>
      </c>
      <c r="C8" s="30" t="s">
        <v>118</v>
      </c>
      <c r="D8" s="17" t="s">
        <v>79</v>
      </c>
      <c r="E8" s="37" t="s">
        <v>119</v>
      </c>
      <c r="F8" s="38" t="s">
        <v>120</v>
      </c>
      <c r="G8" s="21">
        <v>4</v>
      </c>
      <c r="H8" s="14" t="s">
        <v>11</v>
      </c>
      <c r="I8" s="13"/>
      <c r="J8" s="36">
        <f t="shared" si="0"/>
        <v>0</v>
      </c>
      <c r="K8" s="14"/>
      <c r="L8" s="21"/>
      <c r="M8" s="40" t="s">
        <v>160</v>
      </c>
    </row>
    <row r="9" spans="1:13" x14ac:dyDescent="0.4">
      <c r="A9" s="14">
        <v>5</v>
      </c>
      <c r="B9" s="1" t="s">
        <v>121</v>
      </c>
      <c r="C9" s="30" t="s">
        <v>118</v>
      </c>
      <c r="D9" s="17" t="s">
        <v>79</v>
      </c>
      <c r="E9" s="37" t="s">
        <v>122</v>
      </c>
      <c r="F9" s="38" t="s">
        <v>123</v>
      </c>
      <c r="G9" s="21">
        <v>4</v>
      </c>
      <c r="H9" s="14" t="s">
        <v>11</v>
      </c>
      <c r="I9" s="13"/>
      <c r="J9" s="36">
        <f t="shared" si="0"/>
        <v>0</v>
      </c>
      <c r="K9" s="14"/>
      <c r="L9" s="21"/>
      <c r="M9" s="40" t="s">
        <v>160</v>
      </c>
    </row>
    <row r="10" spans="1:13" x14ac:dyDescent="0.4">
      <c r="A10" s="14">
        <v>6</v>
      </c>
      <c r="B10" s="1" t="s">
        <v>113</v>
      </c>
      <c r="C10" s="30" t="s">
        <v>114</v>
      </c>
      <c r="D10" s="17" t="s">
        <v>79</v>
      </c>
      <c r="E10" s="37" t="s">
        <v>115</v>
      </c>
      <c r="F10" s="38" t="s">
        <v>116</v>
      </c>
      <c r="G10" s="21">
        <v>3</v>
      </c>
      <c r="H10" s="14" t="s">
        <v>11</v>
      </c>
      <c r="I10" s="13"/>
      <c r="J10" s="36">
        <f t="shared" si="0"/>
        <v>0</v>
      </c>
      <c r="K10" s="14"/>
      <c r="L10" s="21"/>
      <c r="M10" s="40" t="s">
        <v>160</v>
      </c>
    </row>
    <row r="11" spans="1:13" x14ac:dyDescent="0.4">
      <c r="A11" s="14">
        <v>7</v>
      </c>
      <c r="B11" s="1" t="s">
        <v>105</v>
      </c>
      <c r="C11" s="30" t="s">
        <v>106</v>
      </c>
      <c r="D11" s="17" t="s">
        <v>79</v>
      </c>
      <c r="E11" s="37" t="s">
        <v>107</v>
      </c>
      <c r="F11" s="38" t="s">
        <v>108</v>
      </c>
      <c r="G11" s="21">
        <v>6</v>
      </c>
      <c r="H11" s="14" t="s">
        <v>11</v>
      </c>
      <c r="I11" s="13"/>
      <c r="J11" s="36">
        <f t="shared" si="0"/>
        <v>0</v>
      </c>
      <c r="K11" s="14"/>
      <c r="L11" s="21"/>
      <c r="M11" s="40" t="s">
        <v>160</v>
      </c>
    </row>
    <row r="12" spans="1:13" x14ac:dyDescent="0.4">
      <c r="A12" s="14">
        <v>8</v>
      </c>
      <c r="B12" s="39" t="s">
        <v>109</v>
      </c>
      <c r="C12" s="39" t="s">
        <v>110</v>
      </c>
      <c r="D12" s="37" t="s">
        <v>79</v>
      </c>
      <c r="E12" s="37" t="s">
        <v>111</v>
      </c>
      <c r="F12" s="38" t="s">
        <v>112</v>
      </c>
      <c r="G12" s="21">
        <v>28</v>
      </c>
      <c r="H12" s="14" t="s">
        <v>11</v>
      </c>
      <c r="I12" s="13"/>
      <c r="J12" s="36">
        <f t="shared" si="0"/>
        <v>0</v>
      </c>
      <c r="K12" s="14"/>
      <c r="L12" s="21"/>
      <c r="M12" s="40" t="s">
        <v>160</v>
      </c>
    </row>
    <row r="13" spans="1:13" x14ac:dyDescent="0.4">
      <c r="A13" s="14">
        <v>9</v>
      </c>
      <c r="B13" s="1" t="s">
        <v>124</v>
      </c>
      <c r="C13" s="30" t="s">
        <v>125</v>
      </c>
      <c r="D13" s="17" t="s">
        <v>79</v>
      </c>
      <c r="E13" s="37" t="s">
        <v>126</v>
      </c>
      <c r="F13" s="38" t="s">
        <v>127</v>
      </c>
      <c r="G13" s="21">
        <v>60</v>
      </c>
      <c r="H13" s="14" t="s">
        <v>11</v>
      </c>
      <c r="I13" s="13"/>
      <c r="J13" s="36">
        <f t="shared" si="0"/>
        <v>0</v>
      </c>
      <c r="K13" s="14"/>
      <c r="L13" s="21"/>
      <c r="M13" s="40" t="s">
        <v>160</v>
      </c>
    </row>
    <row r="14" spans="1:13" x14ac:dyDescent="0.4">
      <c r="A14" s="14">
        <v>10</v>
      </c>
      <c r="B14" s="1" t="s">
        <v>128</v>
      </c>
      <c r="C14" s="30" t="s">
        <v>129</v>
      </c>
      <c r="D14" s="17" t="s">
        <v>79</v>
      </c>
      <c r="E14" s="37" t="s">
        <v>130</v>
      </c>
      <c r="F14" s="38" t="s">
        <v>131</v>
      </c>
      <c r="G14" s="21">
        <v>2</v>
      </c>
      <c r="H14" s="14" t="s">
        <v>11</v>
      </c>
      <c r="I14" s="13"/>
      <c r="J14" s="36">
        <f t="shared" si="0"/>
        <v>0</v>
      </c>
      <c r="K14" s="14"/>
      <c r="L14" s="21"/>
      <c r="M14" s="40" t="s">
        <v>160</v>
      </c>
    </row>
    <row r="15" spans="1:13" x14ac:dyDescent="0.4">
      <c r="A15" s="14">
        <v>11</v>
      </c>
      <c r="B15" s="1" t="s">
        <v>77</v>
      </c>
      <c r="C15" s="30" t="s">
        <v>78</v>
      </c>
      <c r="D15" s="17" t="s">
        <v>79</v>
      </c>
      <c r="E15" s="37" t="s">
        <v>80</v>
      </c>
      <c r="F15" s="29" t="s">
        <v>81</v>
      </c>
      <c r="G15" s="31">
        <v>40</v>
      </c>
      <c r="H15" s="17" t="s">
        <v>11</v>
      </c>
      <c r="I15" s="13"/>
      <c r="J15" s="36">
        <f t="shared" si="0"/>
        <v>0</v>
      </c>
      <c r="K15" s="14"/>
      <c r="L15" s="21"/>
      <c r="M15" s="40" t="s">
        <v>160</v>
      </c>
    </row>
    <row r="16" spans="1:13" x14ac:dyDescent="0.4">
      <c r="A16" s="14">
        <v>12</v>
      </c>
      <c r="B16" s="1" t="s">
        <v>82</v>
      </c>
      <c r="C16" s="30" t="s">
        <v>12</v>
      </c>
      <c r="D16" s="17" t="s">
        <v>79</v>
      </c>
      <c r="E16" s="37" t="s">
        <v>83</v>
      </c>
      <c r="F16" s="38" t="s">
        <v>84</v>
      </c>
      <c r="G16" s="31">
        <v>1</v>
      </c>
      <c r="H16" s="17" t="s">
        <v>11</v>
      </c>
      <c r="I16" s="13"/>
      <c r="J16" s="36">
        <f t="shared" si="0"/>
        <v>0</v>
      </c>
      <c r="K16" s="14"/>
      <c r="L16" s="21"/>
      <c r="M16" s="40" t="s">
        <v>160</v>
      </c>
    </row>
    <row r="17" spans="1:13" x14ac:dyDescent="0.4">
      <c r="A17" s="14">
        <v>13</v>
      </c>
      <c r="B17" s="1" t="s">
        <v>97</v>
      </c>
      <c r="C17" s="30" t="s">
        <v>98</v>
      </c>
      <c r="D17" s="17" t="s">
        <v>79</v>
      </c>
      <c r="E17" s="37" t="s">
        <v>99</v>
      </c>
      <c r="F17" s="38" t="s">
        <v>100</v>
      </c>
      <c r="G17" s="21">
        <v>3</v>
      </c>
      <c r="H17" s="14" t="s">
        <v>11</v>
      </c>
      <c r="I17" s="13"/>
      <c r="J17" s="36">
        <f t="shared" si="0"/>
        <v>0</v>
      </c>
      <c r="K17" s="14"/>
      <c r="L17" s="21"/>
      <c r="M17" s="40" t="s">
        <v>160</v>
      </c>
    </row>
    <row r="18" spans="1:13" x14ac:dyDescent="0.4">
      <c r="A18" s="14">
        <v>14</v>
      </c>
      <c r="B18" s="1" t="s">
        <v>101</v>
      </c>
      <c r="C18" s="30" t="s">
        <v>102</v>
      </c>
      <c r="D18" s="17" t="s">
        <v>79</v>
      </c>
      <c r="E18" s="37" t="s">
        <v>103</v>
      </c>
      <c r="F18" s="38" t="s">
        <v>104</v>
      </c>
      <c r="G18" s="21">
        <v>1</v>
      </c>
      <c r="H18" s="14" t="s">
        <v>11</v>
      </c>
      <c r="I18" s="13"/>
      <c r="J18" s="36">
        <f t="shared" si="0"/>
        <v>0</v>
      </c>
      <c r="K18" s="14"/>
      <c r="L18" s="21"/>
      <c r="M18" s="40" t="s">
        <v>160</v>
      </c>
    </row>
    <row r="19" spans="1:13" x14ac:dyDescent="0.4">
      <c r="A19" s="14">
        <v>15</v>
      </c>
      <c r="B19" s="1" t="s">
        <v>147</v>
      </c>
      <c r="C19" s="30" t="s">
        <v>148</v>
      </c>
      <c r="D19" s="17" t="s">
        <v>134</v>
      </c>
      <c r="E19" s="37" t="s">
        <v>149</v>
      </c>
      <c r="F19" s="38" t="s">
        <v>150</v>
      </c>
      <c r="G19" s="21">
        <v>12</v>
      </c>
      <c r="H19" s="14" t="s">
        <v>11</v>
      </c>
      <c r="I19" s="13"/>
      <c r="J19" s="36">
        <f t="shared" si="0"/>
        <v>0</v>
      </c>
      <c r="K19" s="14"/>
      <c r="L19" s="21"/>
      <c r="M19" s="40" t="s">
        <v>160</v>
      </c>
    </row>
    <row r="20" spans="1:13" x14ac:dyDescent="0.4">
      <c r="A20" s="14">
        <v>16</v>
      </c>
      <c r="B20" s="1" t="s">
        <v>132</v>
      </c>
      <c r="C20" s="30" t="s">
        <v>133</v>
      </c>
      <c r="D20" s="17" t="s">
        <v>134</v>
      </c>
      <c r="E20" s="37">
        <v>562433926</v>
      </c>
      <c r="F20" s="38" t="s">
        <v>135</v>
      </c>
      <c r="G20" s="31">
        <v>100</v>
      </c>
      <c r="H20" s="17" t="s">
        <v>11</v>
      </c>
      <c r="I20" s="13"/>
      <c r="J20" s="36">
        <f t="shared" si="0"/>
        <v>0</v>
      </c>
      <c r="K20" s="14"/>
      <c r="L20" s="21"/>
      <c r="M20" s="40" t="s">
        <v>160</v>
      </c>
    </row>
    <row r="21" spans="1:13" x14ac:dyDescent="0.4">
      <c r="A21" s="14">
        <v>17</v>
      </c>
      <c r="B21" s="1" t="s">
        <v>136</v>
      </c>
      <c r="C21" s="30" t="s">
        <v>137</v>
      </c>
      <c r="D21" s="17" t="s">
        <v>138</v>
      </c>
      <c r="E21" s="37">
        <v>562433940</v>
      </c>
      <c r="F21" s="38" t="s">
        <v>139</v>
      </c>
      <c r="G21" s="31">
        <v>7</v>
      </c>
      <c r="H21" s="17" t="s">
        <v>11</v>
      </c>
      <c r="I21" s="13"/>
      <c r="J21" s="36">
        <f t="shared" si="0"/>
        <v>0</v>
      </c>
      <c r="K21" s="14"/>
      <c r="L21" s="21"/>
      <c r="M21" s="40" t="s">
        <v>160</v>
      </c>
    </row>
    <row r="22" spans="1:13" x14ac:dyDescent="0.4">
      <c r="A22" s="14">
        <v>18</v>
      </c>
      <c r="B22" s="1" t="s">
        <v>140</v>
      </c>
      <c r="C22" s="30" t="s">
        <v>137</v>
      </c>
      <c r="D22" s="17" t="s">
        <v>138</v>
      </c>
      <c r="E22" s="37">
        <v>562433933</v>
      </c>
      <c r="F22" s="38" t="s">
        <v>141</v>
      </c>
      <c r="G22" s="21">
        <v>7</v>
      </c>
      <c r="H22" s="14" t="s">
        <v>11</v>
      </c>
      <c r="I22" s="13"/>
      <c r="J22" s="36">
        <f t="shared" si="0"/>
        <v>0</v>
      </c>
      <c r="K22" s="14"/>
      <c r="L22" s="21"/>
      <c r="M22" s="40" t="s">
        <v>160</v>
      </c>
    </row>
    <row r="23" spans="1:13" x14ac:dyDescent="0.4">
      <c r="A23" s="14">
        <v>19</v>
      </c>
      <c r="B23" s="1" t="s">
        <v>142</v>
      </c>
      <c r="C23" s="30" t="s">
        <v>143</v>
      </c>
      <c r="D23" s="17" t="s">
        <v>138</v>
      </c>
      <c r="E23" s="37">
        <v>562433964</v>
      </c>
      <c r="F23" s="38" t="s">
        <v>144</v>
      </c>
      <c r="G23" s="31">
        <v>8</v>
      </c>
      <c r="H23" s="17" t="s">
        <v>11</v>
      </c>
      <c r="I23" s="13"/>
      <c r="J23" s="36">
        <f t="shared" si="0"/>
        <v>0</v>
      </c>
      <c r="K23" s="14"/>
      <c r="L23" s="21"/>
      <c r="M23" s="40" t="s">
        <v>160</v>
      </c>
    </row>
    <row r="24" spans="1:13" x14ac:dyDescent="0.4">
      <c r="A24" s="14">
        <v>20</v>
      </c>
      <c r="B24" s="1" t="s">
        <v>145</v>
      </c>
      <c r="C24" s="30" t="s">
        <v>143</v>
      </c>
      <c r="D24" s="17" t="s">
        <v>138</v>
      </c>
      <c r="E24" s="37">
        <v>562433957</v>
      </c>
      <c r="F24" s="38" t="s">
        <v>146</v>
      </c>
      <c r="G24" s="21">
        <v>8</v>
      </c>
      <c r="H24" s="14" t="s">
        <v>11</v>
      </c>
      <c r="I24" s="13"/>
      <c r="J24" s="36">
        <f t="shared" si="0"/>
        <v>0</v>
      </c>
      <c r="K24" s="14"/>
      <c r="L24" s="21"/>
      <c r="M24" s="40" t="s">
        <v>160</v>
      </c>
    </row>
    <row r="25" spans="1:13" x14ac:dyDescent="0.4">
      <c r="A25" s="14">
        <v>21</v>
      </c>
      <c r="B25" s="1" t="s">
        <v>151</v>
      </c>
      <c r="C25" s="30" t="s">
        <v>152</v>
      </c>
      <c r="D25" s="14" t="s">
        <v>153</v>
      </c>
      <c r="E25" s="27" t="s">
        <v>154</v>
      </c>
      <c r="F25" s="37" t="s">
        <v>155</v>
      </c>
      <c r="G25" s="21">
        <v>1</v>
      </c>
      <c r="H25" s="14" t="s">
        <v>173</v>
      </c>
      <c r="I25" s="13"/>
      <c r="J25" s="36">
        <f t="shared" si="0"/>
        <v>0</v>
      </c>
      <c r="K25" s="14"/>
      <c r="L25" s="21"/>
      <c r="M25" s="40" t="s">
        <v>160</v>
      </c>
    </row>
    <row r="26" spans="1:13" x14ac:dyDescent="0.4">
      <c r="A26" s="14">
        <v>22</v>
      </c>
      <c r="B26" s="41" t="s">
        <v>193</v>
      </c>
      <c r="C26" s="42" t="s">
        <v>196</v>
      </c>
      <c r="D26" s="32" t="s">
        <v>194</v>
      </c>
      <c r="E26" s="43" t="s">
        <v>195</v>
      </c>
      <c r="F26" s="44"/>
      <c r="G26" s="21">
        <v>1</v>
      </c>
      <c r="H26" s="14" t="s">
        <v>11</v>
      </c>
      <c r="I26" s="13"/>
      <c r="J26" s="36">
        <f t="shared" si="0"/>
        <v>0</v>
      </c>
      <c r="K26" s="14"/>
      <c r="L26" s="21"/>
      <c r="M26" s="40" t="s">
        <v>160</v>
      </c>
    </row>
    <row r="27" spans="1:13" x14ac:dyDescent="0.4">
      <c r="A27" s="14">
        <v>23</v>
      </c>
      <c r="B27" s="1" t="s">
        <v>156</v>
      </c>
      <c r="C27" s="1" t="s">
        <v>157</v>
      </c>
      <c r="D27" s="17" t="s">
        <v>158</v>
      </c>
      <c r="E27" s="17">
        <v>224051086</v>
      </c>
      <c r="F27" s="37" t="s">
        <v>159</v>
      </c>
      <c r="G27" s="21">
        <v>3</v>
      </c>
      <c r="H27" s="14" t="s">
        <v>11</v>
      </c>
      <c r="I27" s="13"/>
      <c r="J27" s="36">
        <f t="shared" si="0"/>
        <v>0</v>
      </c>
      <c r="K27" s="14"/>
      <c r="L27" s="21"/>
      <c r="M27" s="40" t="s">
        <v>160</v>
      </c>
    </row>
    <row r="28" spans="1:13" x14ac:dyDescent="0.4">
      <c r="A28" s="14">
        <v>24</v>
      </c>
      <c r="B28" s="1" t="s">
        <v>176</v>
      </c>
      <c r="C28" s="30" t="s">
        <v>78</v>
      </c>
      <c r="D28" s="17" t="s">
        <v>188</v>
      </c>
      <c r="E28" s="17" t="s">
        <v>177</v>
      </c>
      <c r="F28" s="37" t="s">
        <v>178</v>
      </c>
      <c r="G28" s="21">
        <v>10</v>
      </c>
      <c r="H28" s="14" t="s">
        <v>11</v>
      </c>
      <c r="I28" s="13"/>
      <c r="J28" s="36">
        <f t="shared" si="0"/>
        <v>0</v>
      </c>
      <c r="K28" s="14"/>
      <c r="L28" s="21"/>
      <c r="M28" s="40" t="s">
        <v>160</v>
      </c>
    </row>
    <row r="29" spans="1:13" x14ac:dyDescent="0.4">
      <c r="A29" s="14">
        <v>25</v>
      </c>
      <c r="B29" s="1" t="s">
        <v>165</v>
      </c>
      <c r="C29" s="30" t="s">
        <v>166</v>
      </c>
      <c r="D29" s="17" t="s">
        <v>167</v>
      </c>
      <c r="E29" s="2">
        <v>15901</v>
      </c>
      <c r="F29" s="18" t="s">
        <v>168</v>
      </c>
      <c r="G29" s="31">
        <v>1</v>
      </c>
      <c r="H29" s="17" t="s">
        <v>173</v>
      </c>
      <c r="I29" s="13"/>
      <c r="J29" s="36">
        <f t="shared" si="0"/>
        <v>0</v>
      </c>
      <c r="K29" s="14"/>
      <c r="L29" s="21"/>
      <c r="M29" s="40" t="s">
        <v>160</v>
      </c>
    </row>
    <row r="30" spans="1:13" x14ac:dyDescent="0.4">
      <c r="A30" s="14">
        <v>26</v>
      </c>
      <c r="B30" s="1" t="s">
        <v>161</v>
      </c>
      <c r="C30" s="30" t="s">
        <v>162</v>
      </c>
      <c r="D30" s="17" t="s">
        <v>163</v>
      </c>
      <c r="E30" s="2">
        <v>50182</v>
      </c>
      <c r="F30" s="18" t="s">
        <v>164</v>
      </c>
      <c r="G30" s="31">
        <v>1</v>
      </c>
      <c r="H30" s="17" t="s">
        <v>173</v>
      </c>
      <c r="I30" s="13"/>
      <c r="J30" s="36">
        <f t="shared" si="0"/>
        <v>0</v>
      </c>
      <c r="K30" s="14"/>
      <c r="L30" s="21"/>
      <c r="M30" s="40" t="s">
        <v>160</v>
      </c>
    </row>
    <row r="31" spans="1:13" x14ac:dyDescent="0.4">
      <c r="A31" s="14">
        <v>27</v>
      </c>
      <c r="B31" s="21" t="s">
        <v>170</v>
      </c>
      <c r="C31" s="21" t="s">
        <v>162</v>
      </c>
      <c r="D31" s="14" t="s">
        <v>169</v>
      </c>
      <c r="E31" s="27">
        <v>41071</v>
      </c>
      <c r="F31" s="27" t="s">
        <v>171</v>
      </c>
      <c r="G31" s="31">
        <v>1</v>
      </c>
      <c r="H31" s="17" t="s">
        <v>175</v>
      </c>
      <c r="I31" s="13"/>
      <c r="J31" s="36">
        <f t="shared" si="0"/>
        <v>0</v>
      </c>
      <c r="K31" s="14"/>
      <c r="L31" s="21"/>
      <c r="M31" s="40" t="s">
        <v>160</v>
      </c>
    </row>
    <row r="32" spans="1:13" x14ac:dyDescent="0.4">
      <c r="A32" s="14">
        <v>28</v>
      </c>
      <c r="B32" s="21" t="s">
        <v>204</v>
      </c>
      <c r="C32" s="21" t="s">
        <v>205</v>
      </c>
      <c r="D32" s="14" t="s">
        <v>169</v>
      </c>
      <c r="E32" s="27" t="s">
        <v>206</v>
      </c>
      <c r="F32" s="27" t="s">
        <v>207</v>
      </c>
      <c r="G32" s="31">
        <v>2</v>
      </c>
      <c r="H32" s="17" t="s">
        <v>175</v>
      </c>
      <c r="I32" s="13"/>
      <c r="J32" s="36">
        <f t="shared" si="0"/>
        <v>0</v>
      </c>
      <c r="K32" s="14"/>
      <c r="L32" s="21"/>
      <c r="M32" s="40" t="s">
        <v>160</v>
      </c>
    </row>
    <row r="33" spans="1:13" x14ac:dyDescent="0.4">
      <c r="A33" s="14">
        <v>29</v>
      </c>
      <c r="B33" s="21" t="s">
        <v>189</v>
      </c>
      <c r="C33" s="30" t="s">
        <v>16</v>
      </c>
      <c r="D33" s="14" t="s">
        <v>75</v>
      </c>
      <c r="E33" s="27">
        <v>423796</v>
      </c>
      <c r="F33" s="27" t="s">
        <v>17</v>
      </c>
      <c r="G33" s="21">
        <v>7</v>
      </c>
      <c r="H33" s="14" t="s">
        <v>11</v>
      </c>
      <c r="I33" s="13"/>
      <c r="J33" s="36">
        <f t="shared" si="0"/>
        <v>0</v>
      </c>
      <c r="K33" s="14"/>
      <c r="L33" s="21"/>
      <c r="M33" s="14" t="s">
        <v>74</v>
      </c>
    </row>
    <row r="34" spans="1:13" x14ac:dyDescent="0.4">
      <c r="A34" s="14">
        <v>30</v>
      </c>
      <c r="B34" s="1" t="s">
        <v>27</v>
      </c>
      <c r="C34" s="30" t="s">
        <v>28</v>
      </c>
      <c r="D34" s="17" t="s">
        <v>75</v>
      </c>
      <c r="E34" s="2">
        <v>534898</v>
      </c>
      <c r="F34" s="18" t="s">
        <v>29</v>
      </c>
      <c r="G34" s="31">
        <v>18</v>
      </c>
      <c r="H34" s="17" t="s">
        <v>11</v>
      </c>
      <c r="I34" s="13"/>
      <c r="J34" s="36">
        <f t="shared" si="0"/>
        <v>0</v>
      </c>
      <c r="K34" s="14"/>
      <c r="L34" s="21"/>
      <c r="M34" s="14" t="s">
        <v>74</v>
      </c>
    </row>
    <row r="35" spans="1:13" x14ac:dyDescent="0.4">
      <c r="A35" s="14">
        <v>31</v>
      </c>
      <c r="B35" s="21" t="s">
        <v>187</v>
      </c>
      <c r="C35" s="30" t="s">
        <v>28</v>
      </c>
      <c r="D35" s="14" t="s">
        <v>75</v>
      </c>
      <c r="E35" s="27">
        <v>551093</v>
      </c>
      <c r="F35" s="27" t="s">
        <v>35</v>
      </c>
      <c r="G35" s="21">
        <v>10</v>
      </c>
      <c r="H35" s="14" t="s">
        <v>10</v>
      </c>
      <c r="I35" s="13"/>
      <c r="J35" s="36">
        <f t="shared" si="0"/>
        <v>0</v>
      </c>
      <c r="K35" s="14"/>
      <c r="L35" s="21"/>
      <c r="M35" s="14" t="s">
        <v>74</v>
      </c>
    </row>
    <row r="36" spans="1:13" x14ac:dyDescent="0.4">
      <c r="A36" s="14">
        <v>32</v>
      </c>
      <c r="B36" s="21" t="s">
        <v>180</v>
      </c>
      <c r="C36" s="21" t="s">
        <v>28</v>
      </c>
      <c r="D36" s="14" t="s">
        <v>75</v>
      </c>
      <c r="E36" s="27" t="s">
        <v>36</v>
      </c>
      <c r="F36" s="27" t="s">
        <v>37</v>
      </c>
      <c r="G36" s="21">
        <v>10</v>
      </c>
      <c r="H36" s="14" t="s">
        <v>10</v>
      </c>
      <c r="I36" s="13"/>
      <c r="J36" s="36">
        <f t="shared" ref="J36:J57" si="1">G36*I36</f>
        <v>0</v>
      </c>
      <c r="K36" s="14"/>
      <c r="L36" s="21"/>
      <c r="M36" s="14" t="s">
        <v>74</v>
      </c>
    </row>
    <row r="37" spans="1:13" x14ac:dyDescent="0.4">
      <c r="A37" s="14">
        <v>33</v>
      </c>
      <c r="B37" s="21" t="s">
        <v>182</v>
      </c>
      <c r="C37" s="21" t="s">
        <v>186</v>
      </c>
      <c r="D37" s="14" t="s">
        <v>75</v>
      </c>
      <c r="E37" s="27" t="s">
        <v>40</v>
      </c>
      <c r="F37" s="27" t="s">
        <v>41</v>
      </c>
      <c r="G37" s="21">
        <v>16</v>
      </c>
      <c r="H37" s="14" t="s">
        <v>10</v>
      </c>
      <c r="I37" s="13"/>
      <c r="J37" s="36">
        <f t="shared" si="1"/>
        <v>0</v>
      </c>
      <c r="K37" s="14"/>
      <c r="L37" s="21"/>
      <c r="M37" s="14" t="s">
        <v>74</v>
      </c>
    </row>
    <row r="38" spans="1:13" x14ac:dyDescent="0.4">
      <c r="A38" s="14">
        <v>34</v>
      </c>
      <c r="B38" s="21" t="s">
        <v>181</v>
      </c>
      <c r="C38" s="21" t="s">
        <v>185</v>
      </c>
      <c r="D38" s="14" t="s">
        <v>75</v>
      </c>
      <c r="E38" s="27" t="s">
        <v>38</v>
      </c>
      <c r="F38" s="27" t="s">
        <v>39</v>
      </c>
      <c r="G38" s="21">
        <v>16</v>
      </c>
      <c r="H38" s="14" t="s">
        <v>10</v>
      </c>
      <c r="I38" s="13"/>
      <c r="J38" s="36">
        <f t="shared" si="1"/>
        <v>0</v>
      </c>
      <c r="K38" s="14"/>
      <c r="L38" s="21"/>
      <c r="M38" s="14" t="s">
        <v>74</v>
      </c>
    </row>
    <row r="39" spans="1:13" x14ac:dyDescent="0.4">
      <c r="A39" s="14">
        <v>35</v>
      </c>
      <c r="B39" s="21" t="s">
        <v>183</v>
      </c>
      <c r="C39" s="30" t="s">
        <v>28</v>
      </c>
      <c r="D39" s="14" t="s">
        <v>75</v>
      </c>
      <c r="E39" s="27">
        <v>551208</v>
      </c>
      <c r="F39" s="27" t="s">
        <v>208</v>
      </c>
      <c r="G39" s="21">
        <v>15</v>
      </c>
      <c r="H39" s="14" t="s">
        <v>10</v>
      </c>
      <c r="I39" s="13"/>
      <c r="J39" s="36">
        <f t="shared" si="1"/>
        <v>0</v>
      </c>
      <c r="K39" s="14"/>
      <c r="L39" s="21"/>
      <c r="M39" s="14" t="s">
        <v>74</v>
      </c>
    </row>
    <row r="40" spans="1:13" x14ac:dyDescent="0.4">
      <c r="A40" s="14">
        <v>36</v>
      </c>
      <c r="B40" s="1" t="s">
        <v>184</v>
      </c>
      <c r="C40" s="30" t="s">
        <v>30</v>
      </c>
      <c r="D40" s="17" t="s">
        <v>75</v>
      </c>
      <c r="E40" s="2">
        <v>421136</v>
      </c>
      <c r="F40" s="18" t="s">
        <v>34</v>
      </c>
      <c r="G40" s="31">
        <v>60</v>
      </c>
      <c r="H40" s="17" t="s">
        <v>11</v>
      </c>
      <c r="I40" s="13"/>
      <c r="J40" s="36">
        <f t="shared" si="1"/>
        <v>0</v>
      </c>
      <c r="K40" s="14"/>
      <c r="L40" s="21"/>
      <c r="M40" s="14" t="s">
        <v>74</v>
      </c>
    </row>
    <row r="41" spans="1:13" x14ac:dyDescent="0.4">
      <c r="A41" s="14">
        <v>37</v>
      </c>
      <c r="B41" s="1" t="s">
        <v>179</v>
      </c>
      <c r="C41" s="30" t="s">
        <v>30</v>
      </c>
      <c r="D41" s="17" t="s">
        <v>75</v>
      </c>
      <c r="E41" s="2">
        <v>421228</v>
      </c>
      <c r="F41" s="18" t="s">
        <v>31</v>
      </c>
      <c r="G41" s="31">
        <v>110</v>
      </c>
      <c r="H41" s="17" t="s">
        <v>11</v>
      </c>
      <c r="I41" s="13"/>
      <c r="J41" s="36">
        <f>G41*I41</f>
        <v>0</v>
      </c>
      <c r="K41" s="14"/>
      <c r="L41" s="21"/>
      <c r="M41" s="14" t="s">
        <v>74</v>
      </c>
    </row>
    <row r="42" spans="1:13" x14ac:dyDescent="0.4">
      <c r="A42" s="14">
        <v>38</v>
      </c>
      <c r="B42" s="1" t="s">
        <v>32</v>
      </c>
      <c r="C42" s="30" t="s">
        <v>30</v>
      </c>
      <c r="D42" s="17" t="s">
        <v>75</v>
      </c>
      <c r="E42" s="2">
        <v>421198</v>
      </c>
      <c r="F42" s="18" t="s">
        <v>33</v>
      </c>
      <c r="G42" s="31">
        <v>50</v>
      </c>
      <c r="H42" s="17" t="s">
        <v>11</v>
      </c>
      <c r="I42" s="13"/>
      <c r="J42" s="36">
        <f>G42*I42</f>
        <v>0</v>
      </c>
      <c r="K42" s="14"/>
      <c r="L42" s="21"/>
      <c r="M42" s="14" t="s">
        <v>74</v>
      </c>
    </row>
    <row r="43" spans="1:13" x14ac:dyDescent="0.4">
      <c r="A43" s="14">
        <v>39</v>
      </c>
      <c r="B43" s="21" t="s">
        <v>197</v>
      </c>
      <c r="C43" s="21" t="s">
        <v>44</v>
      </c>
      <c r="D43" s="14" t="s">
        <v>75</v>
      </c>
      <c r="E43" s="27" t="s">
        <v>42</v>
      </c>
      <c r="F43" s="27" t="s">
        <v>43</v>
      </c>
      <c r="G43" s="21">
        <v>4</v>
      </c>
      <c r="H43" s="14" t="s">
        <v>10</v>
      </c>
      <c r="I43" s="13"/>
      <c r="J43" s="36">
        <f>G43*I43</f>
        <v>0</v>
      </c>
      <c r="K43" s="14"/>
      <c r="L43" s="21"/>
      <c r="M43" s="14" t="s">
        <v>74</v>
      </c>
    </row>
    <row r="44" spans="1:13" x14ac:dyDescent="0.4">
      <c r="A44" s="14">
        <v>40</v>
      </c>
      <c r="B44" s="21" t="s">
        <v>45</v>
      </c>
      <c r="C44" s="21" t="s">
        <v>46</v>
      </c>
      <c r="D44" s="14" t="s">
        <v>75</v>
      </c>
      <c r="E44" s="27">
        <v>476082</v>
      </c>
      <c r="F44" s="27" t="s">
        <v>47</v>
      </c>
      <c r="G44" s="21">
        <v>2</v>
      </c>
      <c r="H44" s="14" t="s">
        <v>10</v>
      </c>
      <c r="I44" s="13"/>
      <c r="J44" s="36">
        <f t="shared" si="1"/>
        <v>0</v>
      </c>
      <c r="K44" s="14"/>
      <c r="L44" s="21"/>
      <c r="M44" s="14" t="s">
        <v>74</v>
      </c>
    </row>
    <row r="45" spans="1:13" x14ac:dyDescent="0.4">
      <c r="A45" s="14">
        <v>41</v>
      </c>
      <c r="B45" s="21" t="s">
        <v>48</v>
      </c>
      <c r="C45" s="21" t="s">
        <v>49</v>
      </c>
      <c r="D45" s="14" t="s">
        <v>75</v>
      </c>
      <c r="E45" s="27">
        <v>476099</v>
      </c>
      <c r="F45" s="27" t="s">
        <v>50</v>
      </c>
      <c r="G45" s="21">
        <v>28</v>
      </c>
      <c r="H45" s="14" t="s">
        <v>10</v>
      </c>
      <c r="I45" s="13"/>
      <c r="J45" s="36">
        <f t="shared" si="1"/>
        <v>0</v>
      </c>
      <c r="K45" s="14"/>
      <c r="L45" s="21"/>
      <c r="M45" s="14" t="s">
        <v>74</v>
      </c>
    </row>
    <row r="46" spans="1:13" x14ac:dyDescent="0.4">
      <c r="A46" s="14">
        <v>42</v>
      </c>
      <c r="B46" s="1" t="s">
        <v>18</v>
      </c>
      <c r="C46" s="30" t="s">
        <v>19</v>
      </c>
      <c r="D46" s="17" t="s">
        <v>75</v>
      </c>
      <c r="E46" s="2">
        <v>346903</v>
      </c>
      <c r="F46" s="18" t="s">
        <v>20</v>
      </c>
      <c r="G46" s="31">
        <v>6</v>
      </c>
      <c r="H46" s="17" t="s">
        <v>11</v>
      </c>
      <c r="I46" s="13"/>
      <c r="J46" s="36">
        <f t="shared" si="1"/>
        <v>0</v>
      </c>
      <c r="K46" s="14"/>
      <c r="L46" s="21"/>
      <c r="M46" s="14" t="s">
        <v>74</v>
      </c>
    </row>
    <row r="47" spans="1:13" x14ac:dyDescent="0.4">
      <c r="A47" s="14">
        <v>43</v>
      </c>
      <c r="B47" s="1" t="s">
        <v>21</v>
      </c>
      <c r="C47" s="30" t="s">
        <v>22</v>
      </c>
      <c r="D47" s="17" t="s">
        <v>75</v>
      </c>
      <c r="E47" s="2">
        <v>468049</v>
      </c>
      <c r="F47" s="18" t="s">
        <v>23</v>
      </c>
      <c r="G47" s="31">
        <v>3</v>
      </c>
      <c r="H47" s="17" t="s">
        <v>11</v>
      </c>
      <c r="I47" s="13"/>
      <c r="J47" s="36">
        <f t="shared" si="1"/>
        <v>0</v>
      </c>
      <c r="K47" s="14"/>
      <c r="L47" s="21"/>
      <c r="M47" s="14" t="s">
        <v>74</v>
      </c>
    </row>
    <row r="48" spans="1:13" x14ac:dyDescent="0.4">
      <c r="A48" s="14">
        <v>44</v>
      </c>
      <c r="B48" s="1" t="s">
        <v>24</v>
      </c>
      <c r="C48" s="30" t="s">
        <v>25</v>
      </c>
      <c r="D48" s="17" t="s">
        <v>75</v>
      </c>
      <c r="E48" s="2">
        <v>337123</v>
      </c>
      <c r="F48" s="18" t="s">
        <v>26</v>
      </c>
      <c r="G48" s="31">
        <v>3</v>
      </c>
      <c r="H48" s="17" t="s">
        <v>11</v>
      </c>
      <c r="I48" s="13"/>
      <c r="J48" s="36">
        <f t="shared" si="1"/>
        <v>0</v>
      </c>
      <c r="K48" s="14"/>
      <c r="L48" s="21"/>
      <c r="M48" s="14" t="s">
        <v>74</v>
      </c>
    </row>
    <row r="49" spans="1:13" x14ac:dyDescent="0.4">
      <c r="A49" s="14">
        <v>45</v>
      </c>
      <c r="B49" s="21" t="s">
        <v>54</v>
      </c>
      <c r="C49" s="21" t="s">
        <v>55</v>
      </c>
      <c r="D49" s="14" t="s">
        <v>75</v>
      </c>
      <c r="E49" s="27">
        <v>547294</v>
      </c>
      <c r="F49" s="27" t="s">
        <v>56</v>
      </c>
      <c r="G49" s="21">
        <v>4</v>
      </c>
      <c r="H49" s="14" t="s">
        <v>10</v>
      </c>
      <c r="I49" s="13"/>
      <c r="J49" s="36">
        <f t="shared" si="1"/>
        <v>0</v>
      </c>
      <c r="K49" s="14"/>
      <c r="L49" s="21"/>
      <c r="M49" s="14" t="s">
        <v>74</v>
      </c>
    </row>
    <row r="50" spans="1:13" x14ac:dyDescent="0.4">
      <c r="A50" s="14">
        <v>46</v>
      </c>
      <c r="B50" s="21" t="s">
        <v>59</v>
      </c>
      <c r="C50" s="21" t="s">
        <v>60</v>
      </c>
      <c r="D50" s="14" t="s">
        <v>75</v>
      </c>
      <c r="E50" s="27">
        <v>547287</v>
      </c>
      <c r="F50" s="27" t="s">
        <v>61</v>
      </c>
      <c r="G50" s="21">
        <v>9</v>
      </c>
      <c r="H50" s="14" t="s">
        <v>10</v>
      </c>
      <c r="I50" s="13"/>
      <c r="J50" s="36">
        <f t="shared" si="1"/>
        <v>0</v>
      </c>
      <c r="K50" s="14"/>
      <c r="L50" s="21"/>
      <c r="M50" s="14" t="s">
        <v>74</v>
      </c>
    </row>
    <row r="51" spans="1:13" x14ac:dyDescent="0.4">
      <c r="A51" s="14">
        <v>47</v>
      </c>
      <c r="B51" s="21" t="s">
        <v>62</v>
      </c>
      <c r="C51" s="21" t="s">
        <v>63</v>
      </c>
      <c r="D51" s="14" t="s">
        <v>75</v>
      </c>
      <c r="E51" s="27">
        <v>547317</v>
      </c>
      <c r="F51" s="27" t="s">
        <v>64</v>
      </c>
      <c r="G51" s="21">
        <v>3</v>
      </c>
      <c r="H51" s="14" t="s">
        <v>10</v>
      </c>
      <c r="I51" s="13"/>
      <c r="J51" s="36">
        <f t="shared" si="1"/>
        <v>0</v>
      </c>
      <c r="K51" s="14"/>
      <c r="L51" s="21"/>
      <c r="M51" s="14" t="s">
        <v>74</v>
      </c>
    </row>
    <row r="52" spans="1:13" x14ac:dyDescent="0.4">
      <c r="A52" s="14">
        <v>48</v>
      </c>
      <c r="B52" s="21" t="s">
        <v>76</v>
      </c>
      <c r="C52" s="21" t="s">
        <v>57</v>
      </c>
      <c r="D52" s="14" t="s">
        <v>75</v>
      </c>
      <c r="E52" s="27">
        <v>547300</v>
      </c>
      <c r="F52" s="27" t="s">
        <v>58</v>
      </c>
      <c r="G52" s="21">
        <v>4</v>
      </c>
      <c r="H52" s="14" t="s">
        <v>10</v>
      </c>
      <c r="I52" s="13"/>
      <c r="J52" s="36">
        <f t="shared" si="1"/>
        <v>0</v>
      </c>
      <c r="K52" s="14"/>
      <c r="L52" s="21"/>
      <c r="M52" s="14" t="s">
        <v>74</v>
      </c>
    </row>
    <row r="53" spans="1:13" x14ac:dyDescent="0.4">
      <c r="A53" s="14">
        <v>49</v>
      </c>
      <c r="B53" s="21" t="s">
        <v>65</v>
      </c>
      <c r="C53" s="21" t="s">
        <v>66</v>
      </c>
      <c r="D53" s="14" t="s">
        <v>75</v>
      </c>
      <c r="E53" s="27">
        <v>547324</v>
      </c>
      <c r="F53" s="27" t="s">
        <v>67</v>
      </c>
      <c r="G53" s="21">
        <v>5</v>
      </c>
      <c r="H53" s="14" t="s">
        <v>10</v>
      </c>
      <c r="I53" s="13"/>
      <c r="J53" s="36">
        <f t="shared" si="1"/>
        <v>0</v>
      </c>
      <c r="K53" s="14"/>
      <c r="L53" s="21"/>
      <c r="M53" s="14" t="s">
        <v>74</v>
      </c>
    </row>
    <row r="54" spans="1:13" x14ac:dyDescent="0.4">
      <c r="A54" s="14">
        <v>50</v>
      </c>
      <c r="B54" s="21" t="s">
        <v>51</v>
      </c>
      <c r="C54" s="21" t="s">
        <v>52</v>
      </c>
      <c r="D54" s="14" t="s">
        <v>75</v>
      </c>
      <c r="E54" s="27">
        <v>548727</v>
      </c>
      <c r="F54" s="27" t="s">
        <v>53</v>
      </c>
      <c r="G54" s="21">
        <v>4</v>
      </c>
      <c r="H54" s="14" t="s">
        <v>10</v>
      </c>
      <c r="I54" s="13"/>
      <c r="J54" s="36">
        <f t="shared" si="1"/>
        <v>0</v>
      </c>
      <c r="K54" s="14"/>
      <c r="L54" s="21"/>
      <c r="M54" s="14" t="s">
        <v>74</v>
      </c>
    </row>
    <row r="55" spans="1:13" x14ac:dyDescent="0.4">
      <c r="A55" s="14">
        <v>51</v>
      </c>
      <c r="B55" s="21" t="s">
        <v>68</v>
      </c>
      <c r="C55" s="21" t="s">
        <v>69</v>
      </c>
      <c r="D55" s="14" t="s">
        <v>75</v>
      </c>
      <c r="E55" s="27">
        <v>548697</v>
      </c>
      <c r="F55" s="27" t="s">
        <v>70</v>
      </c>
      <c r="G55" s="21">
        <v>1</v>
      </c>
      <c r="H55" s="14" t="s">
        <v>174</v>
      </c>
      <c r="I55" s="13"/>
      <c r="J55" s="36">
        <f t="shared" si="1"/>
        <v>0</v>
      </c>
      <c r="K55" s="14"/>
      <c r="L55" s="21"/>
      <c r="M55" s="14" t="s">
        <v>74</v>
      </c>
    </row>
    <row r="56" spans="1:13" x14ac:dyDescent="0.4">
      <c r="A56" s="14">
        <v>52</v>
      </c>
      <c r="B56" s="21" t="s">
        <v>71</v>
      </c>
      <c r="C56" s="21" t="s">
        <v>72</v>
      </c>
      <c r="D56" s="14" t="s">
        <v>75</v>
      </c>
      <c r="E56" s="27">
        <v>548703</v>
      </c>
      <c r="F56" s="27" t="s">
        <v>73</v>
      </c>
      <c r="G56" s="21">
        <v>1</v>
      </c>
      <c r="H56" s="14" t="s">
        <v>10</v>
      </c>
      <c r="I56" s="13"/>
      <c r="J56" s="36">
        <f t="shared" si="1"/>
        <v>0</v>
      </c>
      <c r="K56" s="14"/>
      <c r="L56" s="21"/>
      <c r="M56" s="14" t="s">
        <v>74</v>
      </c>
    </row>
    <row r="57" spans="1:13" ht="20.25" thickBot="1" x14ac:dyDescent="0.45">
      <c r="A57" s="14">
        <v>53</v>
      </c>
      <c r="B57" s="21" t="s">
        <v>198</v>
      </c>
      <c r="C57" s="21" t="s">
        <v>200</v>
      </c>
      <c r="D57" s="14" t="s">
        <v>199</v>
      </c>
      <c r="E57" s="27"/>
      <c r="F57" s="27"/>
      <c r="G57" s="21">
        <v>1</v>
      </c>
      <c r="H57" s="14" t="s">
        <v>201</v>
      </c>
      <c r="I57" s="13"/>
      <c r="J57" s="36">
        <f t="shared" si="1"/>
        <v>0</v>
      </c>
      <c r="K57" s="14"/>
      <c r="L57" s="21"/>
      <c r="M57" s="14" t="s">
        <v>74</v>
      </c>
    </row>
    <row r="58" spans="1:13" ht="20.25" thickTop="1" x14ac:dyDescent="0.4">
      <c r="A58" s="5"/>
      <c r="B58" s="26" t="s">
        <v>8</v>
      </c>
      <c r="C58" s="8"/>
      <c r="D58" s="9"/>
      <c r="E58" s="28"/>
      <c r="F58" s="28"/>
      <c r="G58" s="8"/>
      <c r="H58" s="8"/>
      <c r="I58" s="6">
        <f>SUM(I10:I57)</f>
        <v>0</v>
      </c>
      <c r="J58" s="20">
        <f>SUM(J5:J57)</f>
        <v>0</v>
      </c>
      <c r="K58" s="9"/>
      <c r="L58" s="10"/>
      <c r="M58" s="10"/>
    </row>
    <row r="65" spans="1:13" s="11" customFormat="1" ht="24" customHeight="1" x14ac:dyDescent="0.4">
      <c r="A65" s="16"/>
      <c r="B65" s="25"/>
      <c r="C65" s="25"/>
      <c r="D65" s="16"/>
      <c r="E65" s="29"/>
      <c r="F65" s="29"/>
      <c r="G65" s="25"/>
      <c r="H65" s="15"/>
      <c r="I65" s="15"/>
      <c r="J65" s="16"/>
      <c r="K65" s="25"/>
      <c r="L65" s="25"/>
      <c r="M65" s="16"/>
    </row>
  </sheetData>
  <phoneticPr fontId="3"/>
  <conditionalFormatting sqref="E4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23622047244094491" right="0.23622047244094491" top="0.35433070866141736" bottom="0.35433070866141736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一般・凝固</vt:lpstr>
      <vt:lpstr>一般・凝固!Print_Titles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SSIUser</dc:creator>
  <cp:lastModifiedBy>D02K151</cp:lastModifiedBy>
  <cp:lastPrinted>2026-04-21T00:52:52Z</cp:lastPrinted>
  <dcterms:created xsi:type="dcterms:W3CDTF">2023-02-08T02:22:28Z</dcterms:created>
  <dcterms:modified xsi:type="dcterms:W3CDTF">2026-04-28T06:36:14Z</dcterms:modified>
</cp:coreProperties>
</file>