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860271\Desktop\給食業務委託\"/>
    </mc:Choice>
  </mc:AlternateContent>
  <bookViews>
    <workbookView xWindow="0" yWindow="45" windowWidth="19395" windowHeight="8280"/>
  </bookViews>
  <sheets>
    <sheet name="単価内訳書 " sheetId="1" r:id="rId1"/>
  </sheets>
  <definedNames>
    <definedName name="_11A_6" localSheetId="0">'単価内訳書 '!$IH$8143</definedName>
    <definedName name="_13A_7" localSheetId="0">'単価内訳書 '!$IH$8143</definedName>
    <definedName name="_15A_8" localSheetId="0">'単価内訳書 '!$IH$8143</definedName>
    <definedName name="_17B_1" localSheetId="0">'単価内訳書 '!$IH$8143</definedName>
    <definedName name="_19B_2" localSheetId="0">'単価内訳書 '!$IH$8143</definedName>
    <definedName name="_1A_1" localSheetId="0">'単価内訳書 '!$11:$8143</definedName>
    <definedName name="_21B_3" localSheetId="0">'単価内訳書 '!$IH$8143</definedName>
    <definedName name="_23B_4" localSheetId="0">'単価内訳書 '!$IH$8143</definedName>
    <definedName name="_25B_5" localSheetId="0">'単価内訳書 '!$IH$8143</definedName>
    <definedName name="_27B_6" localSheetId="0">'単価内訳書 '!$IH$8143</definedName>
    <definedName name="_29B_7" localSheetId="0">'単価内訳書 '!$IH$8143</definedName>
    <definedName name="_31B_8" localSheetId="0">'単価内訳書 '!$IH$8143</definedName>
    <definedName name="_33C_1" localSheetId="0">'単価内訳書 '!$IH$8143</definedName>
    <definedName name="_35C_2" localSheetId="0">'単価内訳書 '!$IH$8143</definedName>
    <definedName name="_37C_3" localSheetId="0">'単価内訳書 '!$IH$8143</definedName>
    <definedName name="_39C_4" localSheetId="0">'単価内訳書 '!$IH$8143</definedName>
    <definedName name="_3A_2" localSheetId="0">'単価内訳書 '!$IH$8143</definedName>
    <definedName name="_41C_5" localSheetId="0">'単価内訳書 '!$IH$8143</definedName>
    <definedName name="_43C_6" localSheetId="0">'単価内訳書 '!$IH$8143</definedName>
    <definedName name="_45C_7" localSheetId="0">'単価内訳書 '!$IH$8143</definedName>
    <definedName name="_47C_8" localSheetId="0">'単価内訳書 '!$IH$8143</definedName>
    <definedName name="_49D_1" localSheetId="0">'単価内訳書 '!$IH$8143</definedName>
    <definedName name="_51D_2" localSheetId="0">'単価内訳書 '!$IH$8143</definedName>
    <definedName name="_53D_3" localSheetId="0">'単価内訳書 '!$IH$8143</definedName>
    <definedName name="_55D_4" localSheetId="0">'単価内訳書 '!$IH$8143</definedName>
    <definedName name="_57D_5" localSheetId="0">'単価内訳書 '!$IH$8143</definedName>
    <definedName name="_59D_6" localSheetId="0">'単価内訳書 '!$IH$8143</definedName>
    <definedName name="_5A_3" localSheetId="0">'単価内訳書 '!$IH$8143</definedName>
    <definedName name="_61D_7" localSheetId="0">'単価内訳書 '!$IH$8143</definedName>
    <definedName name="_63D_8" localSheetId="0">'単価内訳書 '!$IH$8143</definedName>
    <definedName name="_65E_1" localSheetId="0">'単価内訳書 '!$IH$8143</definedName>
    <definedName name="_67F_1" localSheetId="0">'単価内訳書 '!$IH$8143</definedName>
    <definedName name="_69F_2" localSheetId="0">'単価内訳書 '!$IH$8143</definedName>
    <definedName name="_71F_3" localSheetId="0">'単価内訳書 '!$IH$8143</definedName>
    <definedName name="_73F_4" localSheetId="0">'単価内訳書 '!$IH$8143</definedName>
    <definedName name="_75F_5" localSheetId="0">'単価内訳書 '!$IH$8143</definedName>
    <definedName name="_77P_P" localSheetId="0">'単価内訳書 '!$L$11:$IW$8143</definedName>
    <definedName name="_7A_4" localSheetId="0">'単価内訳書 '!$IH$8143</definedName>
    <definedName name="_9A_5" localSheetId="0">'単価内訳書 '!$IH$8143</definedName>
    <definedName name="_xlnm.Print_Area" localSheetId="0">'単価内訳書 '!$A$1:$G$41</definedName>
    <definedName name="_xlnm.Print_Titles" localSheetId="0">'単価内訳書 '!$11:$11</definedName>
  </definedNames>
  <calcPr calcId="15251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12" i="1"/>
  <c r="F39" i="1"/>
  <c r="F35" i="1" l="1"/>
  <c r="E41" i="1" s="1"/>
</calcChain>
</file>

<file path=xl/sharedStrings.xml><?xml version="1.0" encoding="utf-8"?>
<sst xmlns="http://schemas.openxmlformats.org/spreadsheetml/2006/main" count="125" uniqueCount="44">
  <si>
    <t>区分</t>
    <rPh sb="0" eb="2">
      <t>クブン</t>
    </rPh>
    <phoneticPr fontId="2"/>
  </si>
  <si>
    <t>単価（B)</t>
    <phoneticPr fontId="2"/>
  </si>
  <si>
    <t xml:space="preserve"> </t>
  </si>
  <si>
    <t>患者食(朝食)</t>
    <rPh sb="0" eb="2">
      <t>カンジャ</t>
    </rPh>
    <rPh sb="2" eb="3">
      <t>ショク</t>
    </rPh>
    <rPh sb="4" eb="6">
      <t>チョウショク</t>
    </rPh>
    <phoneticPr fontId="2"/>
  </si>
  <si>
    <t>　</t>
  </si>
  <si>
    <t>患者食(昼食)</t>
    <rPh sb="0" eb="2">
      <t>カンジャ</t>
    </rPh>
    <rPh sb="2" eb="3">
      <t>ショク</t>
    </rPh>
    <rPh sb="4" eb="6">
      <t>チュウショク</t>
    </rPh>
    <phoneticPr fontId="2"/>
  </si>
  <si>
    <t>患者食(夕食)</t>
    <rPh sb="0" eb="2">
      <t>カンジャ</t>
    </rPh>
    <rPh sb="2" eb="3">
      <t>ショク</t>
    </rPh>
    <rPh sb="4" eb="6">
      <t>ユウショク</t>
    </rPh>
    <phoneticPr fontId="2"/>
  </si>
  <si>
    <t>授乳食(朝食)</t>
    <rPh sb="0" eb="2">
      <t>ジュニュウ</t>
    </rPh>
    <rPh sb="2" eb="3">
      <t>ショク</t>
    </rPh>
    <rPh sb="4" eb="6">
      <t>チョウショク</t>
    </rPh>
    <phoneticPr fontId="2"/>
  </si>
  <si>
    <t>授乳食(昼食)</t>
    <rPh sb="0" eb="2">
      <t>ジュニュウ</t>
    </rPh>
    <rPh sb="2" eb="3">
      <t>ショク</t>
    </rPh>
    <rPh sb="4" eb="6">
      <t>チュウショク</t>
    </rPh>
    <rPh sb="5" eb="6">
      <t>ショク</t>
    </rPh>
    <phoneticPr fontId="2"/>
  </si>
  <si>
    <t>授乳食(夕食)</t>
    <rPh sb="0" eb="2">
      <t>ジュニュウ</t>
    </rPh>
    <rPh sb="2" eb="3">
      <t>ショク</t>
    </rPh>
    <rPh sb="4" eb="6">
      <t>ユウショク</t>
    </rPh>
    <phoneticPr fontId="2"/>
  </si>
  <si>
    <t>検食(朝食)</t>
    <rPh sb="0" eb="2">
      <t>ケンショク</t>
    </rPh>
    <rPh sb="3" eb="5">
      <t>チョウショク</t>
    </rPh>
    <phoneticPr fontId="2"/>
  </si>
  <si>
    <t>検食(昼食)</t>
    <rPh sb="3" eb="5">
      <t>チュウショク</t>
    </rPh>
    <rPh sb="4" eb="5">
      <t>ショク</t>
    </rPh>
    <phoneticPr fontId="2"/>
  </si>
  <si>
    <t>検食(夕食)</t>
    <rPh sb="3" eb="5">
      <t>ユウショク</t>
    </rPh>
    <phoneticPr fontId="2"/>
  </si>
  <si>
    <t>透析患者食</t>
    <rPh sb="0" eb="2">
      <t>トウセキ</t>
    </rPh>
    <rPh sb="2" eb="4">
      <t>カンジャ</t>
    </rPh>
    <rPh sb="4" eb="5">
      <t>ショク</t>
    </rPh>
    <phoneticPr fontId="2"/>
  </si>
  <si>
    <t>負荷試験食</t>
    <rPh sb="0" eb="2">
      <t>フカ</t>
    </rPh>
    <rPh sb="2" eb="4">
      <t>シケン</t>
    </rPh>
    <rPh sb="4" eb="5">
      <t>ショク</t>
    </rPh>
    <phoneticPr fontId="2"/>
  </si>
  <si>
    <t>調乳</t>
    <rPh sb="0" eb="2">
      <t>チョウニュウ</t>
    </rPh>
    <phoneticPr fontId="2"/>
  </si>
  <si>
    <t>院内保育(朝食)</t>
    <rPh sb="0" eb="2">
      <t>インナイ</t>
    </rPh>
    <rPh sb="2" eb="4">
      <t>ホイク</t>
    </rPh>
    <rPh sb="5" eb="7">
      <t>チョウショク</t>
    </rPh>
    <phoneticPr fontId="2"/>
  </si>
  <si>
    <t>院内保育(昼食)</t>
    <rPh sb="0" eb="2">
      <t>インナイ</t>
    </rPh>
    <rPh sb="2" eb="4">
      <t>ホイク</t>
    </rPh>
    <rPh sb="5" eb="7">
      <t>チュウショク</t>
    </rPh>
    <phoneticPr fontId="2"/>
  </si>
  <si>
    <t>院内保育(夕食)</t>
    <rPh sb="0" eb="2">
      <t>インナイ</t>
    </rPh>
    <rPh sb="2" eb="4">
      <t>ホイク</t>
    </rPh>
    <rPh sb="5" eb="7">
      <t>ユウショク</t>
    </rPh>
    <phoneticPr fontId="2"/>
  </si>
  <si>
    <t>午前おやつ</t>
    <rPh sb="0" eb="2">
      <t>ゴゼン</t>
    </rPh>
    <phoneticPr fontId="2"/>
  </si>
  <si>
    <t>（単位：円、税抜き）</t>
    <rPh sb="1" eb="3">
      <t>タンイ</t>
    </rPh>
    <phoneticPr fontId="2"/>
  </si>
  <si>
    <t>様式第５号</t>
    <rPh sb="0" eb="2">
      <t>ヨウシキ</t>
    </rPh>
    <rPh sb="2" eb="3">
      <t>ダイ</t>
    </rPh>
    <rPh sb="4" eb="5">
      <t>ゴウ</t>
    </rPh>
    <phoneticPr fontId="2"/>
  </si>
  <si>
    <t>見　積　書</t>
    <rPh sb="0" eb="1">
      <t>ミ</t>
    </rPh>
    <rPh sb="2" eb="3">
      <t>セキ</t>
    </rPh>
    <rPh sb="4" eb="5">
      <t>ショ</t>
    </rPh>
    <phoneticPr fontId="2"/>
  </si>
  <si>
    <t>地方独立行政法人市立秋田総合病院</t>
    <rPh sb="0" eb="2">
      <t>チホウ</t>
    </rPh>
    <rPh sb="2" eb="4">
      <t>ドクリツ</t>
    </rPh>
    <rPh sb="4" eb="6">
      <t>ギョウセイ</t>
    </rPh>
    <rPh sb="6" eb="8">
      <t>ホウジン</t>
    </rPh>
    <rPh sb="8" eb="10">
      <t>シリツ</t>
    </rPh>
    <rPh sb="10" eb="12">
      <t>アキタ</t>
    </rPh>
    <rPh sb="12" eb="14">
      <t>ソウゴウ</t>
    </rPh>
    <rPh sb="14" eb="16">
      <t>ビョウイン</t>
    </rPh>
    <phoneticPr fontId="2"/>
  </si>
  <si>
    <t>　　理事長　伊　藤　誠　司</t>
    <rPh sb="2" eb="5">
      <t>リジチョウ</t>
    </rPh>
    <rPh sb="6" eb="7">
      <t>イ</t>
    </rPh>
    <rPh sb="8" eb="9">
      <t>フジ</t>
    </rPh>
    <rPh sb="10" eb="11">
      <t>マコト</t>
    </rPh>
    <rPh sb="12" eb="13">
      <t>ツカサ</t>
    </rPh>
    <phoneticPr fontId="2"/>
  </si>
  <si>
    <t>市立秋田総合病院給食業務委託料について、下記のとおり参考見積いたします。</t>
    <rPh sb="0" eb="2">
      <t>シリツ</t>
    </rPh>
    <rPh sb="2" eb="4">
      <t>アキタ</t>
    </rPh>
    <rPh sb="4" eb="6">
      <t>ソウゴウ</t>
    </rPh>
    <rPh sb="6" eb="8">
      <t>ビョウイン</t>
    </rPh>
    <rPh sb="8" eb="10">
      <t>キュウショク</t>
    </rPh>
    <rPh sb="10" eb="12">
      <t>ギョウム</t>
    </rPh>
    <rPh sb="12" eb="15">
      <t>イタクリョウ</t>
    </rPh>
    <rPh sb="20" eb="22">
      <t>カキ</t>
    </rPh>
    <rPh sb="26" eb="28">
      <t>サンコウ</t>
    </rPh>
    <rPh sb="28" eb="30">
      <t>ミツモリ</t>
    </rPh>
    <phoneticPr fontId="2"/>
  </si>
  <si>
    <t>合計　（食材費　＋　管理費）</t>
    <rPh sb="0" eb="2">
      <t>ゴウケイ</t>
    </rPh>
    <rPh sb="4" eb="7">
      <t>ショクザイヒ</t>
    </rPh>
    <rPh sb="10" eb="13">
      <t>カンリヒ</t>
    </rPh>
    <phoneticPr fontId="2"/>
  </si>
  <si>
    <t>付添い食(朝食)</t>
    <rPh sb="0" eb="2">
      <t>ツキソ</t>
    </rPh>
    <rPh sb="3" eb="4">
      <t>ショク</t>
    </rPh>
    <rPh sb="5" eb="7">
      <t>チョウショク</t>
    </rPh>
    <phoneticPr fontId="2"/>
  </si>
  <si>
    <t>付添い食(昼食)</t>
    <rPh sb="0" eb="2">
      <t>ツキソ</t>
    </rPh>
    <rPh sb="3" eb="4">
      <t>ショク</t>
    </rPh>
    <rPh sb="5" eb="7">
      <t>チュウショク</t>
    </rPh>
    <phoneticPr fontId="2"/>
  </si>
  <si>
    <t>付添い食(夕食)</t>
    <rPh sb="0" eb="2">
      <t>ツキソ</t>
    </rPh>
    <rPh sb="3" eb="4">
      <t>ショク</t>
    </rPh>
    <rPh sb="5" eb="7">
      <t>ユウショク</t>
    </rPh>
    <phoneticPr fontId="2"/>
  </si>
  <si>
    <t>医師食(朝食)</t>
    <rPh sb="0" eb="2">
      <t>イシ</t>
    </rPh>
    <rPh sb="2" eb="3">
      <t>ショク</t>
    </rPh>
    <rPh sb="4" eb="5">
      <t>アサ</t>
    </rPh>
    <rPh sb="5" eb="6">
      <t>ショク</t>
    </rPh>
    <phoneticPr fontId="2"/>
  </si>
  <si>
    <t>医師食(昼食)</t>
    <rPh sb="0" eb="2">
      <t>イシ</t>
    </rPh>
    <rPh sb="2" eb="3">
      <t>ショク</t>
    </rPh>
    <rPh sb="4" eb="5">
      <t>ヒル</t>
    </rPh>
    <rPh sb="5" eb="6">
      <t>ショク</t>
    </rPh>
    <phoneticPr fontId="2"/>
  </si>
  <si>
    <t>医師食(夕食)</t>
    <rPh sb="0" eb="2">
      <t>イシ</t>
    </rPh>
    <rPh sb="2" eb="3">
      <t>ショク</t>
    </rPh>
    <rPh sb="4" eb="6">
      <t>ユウショク</t>
    </rPh>
    <phoneticPr fontId="2"/>
  </si>
  <si>
    <t>午後おやつ</t>
    <rPh sb="0" eb="2">
      <t>ゴゴ</t>
    </rPh>
    <phoneticPr fontId="2"/>
  </si>
  <si>
    <t>人件費・被服費・労働安全衛生費等
※仕様書別紙２の経費負担項目表を参照</t>
    <rPh sb="0" eb="3">
      <t>ジンケンヒ</t>
    </rPh>
    <rPh sb="4" eb="7">
      <t>ヒフクヒ</t>
    </rPh>
    <rPh sb="8" eb="10">
      <t>ロウドウ</t>
    </rPh>
    <rPh sb="10" eb="12">
      <t>アンゼン</t>
    </rPh>
    <rPh sb="12" eb="15">
      <t>エイセイヒ</t>
    </rPh>
    <rPh sb="15" eb="16">
      <t>トウ</t>
    </rPh>
    <rPh sb="18" eb="21">
      <t>シヨウショ</t>
    </rPh>
    <rPh sb="21" eb="23">
      <t>ベッシ</t>
    </rPh>
    <rPh sb="25" eb="27">
      <t>ケイヒ</t>
    </rPh>
    <rPh sb="27" eb="29">
      <t>フタン</t>
    </rPh>
    <rPh sb="29" eb="31">
      <t>コウモク</t>
    </rPh>
    <rPh sb="31" eb="32">
      <t>ヒョウ</t>
    </rPh>
    <rPh sb="33" eb="35">
      <t>サンショウ</t>
    </rPh>
    <phoneticPr fontId="2"/>
  </si>
  <si>
    <t>○食材単価（１食あたり）</t>
    <rPh sb="1" eb="3">
      <t>ショクザイ</t>
    </rPh>
    <rPh sb="3" eb="5">
      <t>タンカ</t>
    </rPh>
    <rPh sb="7" eb="8">
      <t>ショク</t>
    </rPh>
    <phoneticPr fontId="2"/>
  </si>
  <si>
    <t>月間予定
数量（A)</t>
    <rPh sb="0" eb="2">
      <t>ゲッカン</t>
    </rPh>
    <rPh sb="2" eb="4">
      <t>ヨテイ</t>
    </rPh>
    <rPh sb="5" eb="7">
      <t>スウリョウ</t>
    </rPh>
    <phoneticPr fontId="2"/>
  </si>
  <si>
    <t>金額
（A）×（B）×（C)</t>
    <rPh sb="0" eb="2">
      <t>キンガク</t>
    </rPh>
    <phoneticPr fontId="2"/>
  </si>
  <si>
    <t>月数（C)</t>
    <rPh sb="0" eb="2">
      <t>ツキスウ</t>
    </rPh>
    <phoneticPr fontId="2"/>
  </si>
  <si>
    <t>○管理費（月額）</t>
    <rPh sb="1" eb="4">
      <t>カンリヒ</t>
    </rPh>
    <rPh sb="5" eb="7">
      <t>ゲツガク</t>
    </rPh>
    <phoneticPr fontId="2"/>
  </si>
  <si>
    <t>月額</t>
    <rPh sb="0" eb="2">
      <t>ゲツガク</t>
    </rPh>
    <phoneticPr fontId="2"/>
  </si>
  <si>
    <t>×　54月</t>
    <rPh sb="4" eb="5">
      <t>ツキ</t>
    </rPh>
    <phoneticPr fontId="2"/>
  </si>
  <si>
    <t>　　食材費　計</t>
    <rPh sb="2" eb="5">
      <t>ショクザイヒ</t>
    </rPh>
    <rPh sb="6" eb="7">
      <t>ケイ</t>
    </rPh>
    <phoneticPr fontId="2"/>
  </si>
  <si>
    <t>　　管理費　計</t>
    <rPh sb="2" eb="5">
      <t>カンリヒ</t>
    </rPh>
    <rPh sb="6" eb="7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</si>
</sst>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 x14ac:knownFonts="1">
    <font>
      <sz val="12"/>
      <name val="Arial"/>
      <family val="2"/>
    </font>
    <font>
      <sz val="12"/>
      <name val="ＭＳ 明朝"/>
      <family val="1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</font>
    <font>
      <sz val="14"/>
      <name val="ＭＳ 明朝"/>
      <family val="1"/>
    </font>
    <font>
      <sz val="14"/>
      <name val="Arial"/>
      <family val="2"/>
    </font>
    <font>
      <sz val="12"/>
      <name val="ＭＳ Ｐゴシック"/>
      <family val="3"/>
      <charset val="12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0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 style="thin">
        <color indexed="8"/>
      </right>
      <top style="hair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Alignment="1"/>
    <xf numFmtId="176" fontId="1" fillId="0" borderId="0" xfId="0" applyNumberFormat="1" applyFont="1" applyAlignment="1"/>
    <xf numFmtId="0" fontId="0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/>
    <xf numFmtId="0" fontId="1" fillId="0" borderId="4" xfId="0" applyFont="1" applyBorder="1" applyAlignment="1">
      <alignment vertical="center"/>
    </xf>
    <xf numFmtId="176" fontId="1" fillId="0" borderId="5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vertical="center"/>
    </xf>
    <xf numFmtId="176" fontId="1" fillId="0" borderId="7" xfId="0" applyNumberFormat="1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176" fontId="1" fillId="0" borderId="15" xfId="0" applyNumberFormat="1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176" fontId="1" fillId="0" borderId="19" xfId="0" applyNumberFormat="1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176" fontId="1" fillId="0" borderId="21" xfId="0" applyNumberFormat="1" applyFont="1" applyBorder="1" applyAlignment="1">
      <alignment vertical="center"/>
    </xf>
    <xf numFmtId="176" fontId="1" fillId="0" borderId="22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0" fontId="1" fillId="0" borderId="0" xfId="0" applyFont="1"/>
    <xf numFmtId="176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76" fontId="4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76" fontId="1" fillId="0" borderId="23" xfId="0" applyNumberFormat="1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176" fontId="1" fillId="0" borderId="8" xfId="0" applyNumberFormat="1" applyFont="1" applyFill="1" applyBorder="1" applyAlignment="1">
      <alignment vertical="center"/>
    </xf>
    <xf numFmtId="176" fontId="1" fillId="0" borderId="10" xfId="0" applyNumberFormat="1" applyFont="1" applyFill="1" applyBorder="1" applyAlignment="1">
      <alignment vertical="center"/>
    </xf>
    <xf numFmtId="176" fontId="1" fillId="0" borderId="13" xfId="0" applyNumberFormat="1" applyFont="1" applyFill="1" applyBorder="1" applyAlignment="1">
      <alignment vertical="center"/>
    </xf>
    <xf numFmtId="176" fontId="1" fillId="0" borderId="17" xfId="0" applyNumberFormat="1" applyFont="1" applyFill="1" applyBorder="1" applyAlignment="1">
      <alignment vertical="center"/>
    </xf>
    <xf numFmtId="176" fontId="1" fillId="2" borderId="5" xfId="0" applyNumberFormat="1" applyFont="1" applyFill="1" applyBorder="1" applyAlignment="1">
      <alignment vertical="center"/>
    </xf>
    <xf numFmtId="176" fontId="1" fillId="2" borderId="7" xfId="0" applyNumberFormat="1" applyFont="1" applyFill="1" applyBorder="1" applyAlignment="1">
      <alignment vertical="center"/>
    </xf>
    <xf numFmtId="176" fontId="1" fillId="2" borderId="9" xfId="0" applyNumberFormat="1" applyFont="1" applyFill="1" applyBorder="1" applyAlignment="1">
      <alignment vertical="center"/>
    </xf>
    <xf numFmtId="176" fontId="1" fillId="2" borderId="11" xfId="0" applyNumberFormat="1" applyFont="1" applyFill="1" applyBorder="1" applyAlignment="1">
      <alignment vertical="center"/>
    </xf>
    <xf numFmtId="176" fontId="1" fillId="2" borderId="14" xfId="0" applyNumberFormat="1" applyFont="1" applyFill="1" applyBorder="1" applyAlignment="1">
      <alignment vertical="center"/>
    </xf>
    <xf numFmtId="176" fontId="1" fillId="2" borderId="18" xfId="0" applyNumberFormat="1" applyFont="1" applyFill="1" applyBorder="1" applyAlignment="1">
      <alignment vertical="center"/>
    </xf>
    <xf numFmtId="176" fontId="1" fillId="2" borderId="28" xfId="0" applyNumberFormat="1" applyFont="1" applyFill="1" applyBorder="1" applyAlignment="1">
      <alignment vertical="center"/>
    </xf>
    <xf numFmtId="176" fontId="1" fillId="2" borderId="31" xfId="0" applyNumberFormat="1" applyFont="1" applyFill="1" applyBorder="1" applyAlignment="1">
      <alignment vertical="center"/>
    </xf>
    <xf numFmtId="176" fontId="1" fillId="2" borderId="32" xfId="0" applyNumberFormat="1" applyFont="1" applyFill="1" applyBorder="1" applyAlignment="1">
      <alignment vertical="center"/>
    </xf>
    <xf numFmtId="176" fontId="1" fillId="2" borderId="34" xfId="0" applyNumberFormat="1" applyFont="1" applyFill="1" applyBorder="1" applyAlignment="1">
      <alignment vertical="center"/>
    </xf>
    <xf numFmtId="0" fontId="1" fillId="0" borderId="38" xfId="0" applyFont="1" applyBorder="1" applyAlignment="1">
      <alignment vertical="center"/>
    </xf>
    <xf numFmtId="176" fontId="1" fillId="0" borderId="33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35" xfId="0" applyFont="1" applyBorder="1" applyAlignment="1">
      <alignment vertical="center"/>
    </xf>
    <xf numFmtId="176" fontId="3" fillId="0" borderId="27" xfId="0" applyNumberFormat="1" applyFont="1" applyFill="1" applyBorder="1" applyAlignment="1">
      <alignment vertical="center"/>
    </xf>
    <xf numFmtId="0" fontId="3" fillId="0" borderId="36" xfId="0" applyFont="1" applyBorder="1" applyAlignment="1">
      <alignment vertical="center"/>
    </xf>
    <xf numFmtId="176" fontId="3" fillId="0" borderId="29" xfId="0" applyNumberFormat="1" applyFont="1" applyFill="1" applyBorder="1" applyAlignment="1">
      <alignment vertical="center"/>
    </xf>
    <xf numFmtId="0" fontId="3" fillId="0" borderId="37" xfId="0" applyFont="1" applyBorder="1" applyAlignment="1">
      <alignment vertical="center"/>
    </xf>
    <xf numFmtId="176" fontId="3" fillId="0" borderId="30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vertical="center"/>
    </xf>
    <xf numFmtId="176" fontId="3" fillId="0" borderId="17" xfId="0" applyNumberFormat="1" applyFont="1" applyFill="1" applyBorder="1" applyAlignment="1">
      <alignment vertical="center"/>
    </xf>
    <xf numFmtId="176" fontId="3" fillId="0" borderId="33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176" fontId="1" fillId="0" borderId="21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6" fontId="3" fillId="0" borderId="25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8" fillId="0" borderId="39" xfId="0" applyFont="1" applyBorder="1" applyAlignment="1">
      <alignment vertical="center" wrapText="1"/>
    </xf>
    <xf numFmtId="176" fontId="1" fillId="0" borderId="41" xfId="0" applyNumberFormat="1" applyFont="1" applyFill="1" applyBorder="1" applyAlignment="1">
      <alignment vertical="center"/>
    </xf>
    <xf numFmtId="176" fontId="1" fillId="0" borderId="42" xfId="0" applyNumberFormat="1" applyFont="1" applyFill="1" applyBorder="1" applyAlignment="1">
      <alignment vertical="center"/>
    </xf>
    <xf numFmtId="176" fontId="1" fillId="0" borderId="43" xfId="0" applyNumberFormat="1" applyFont="1" applyFill="1" applyBorder="1" applyAlignment="1">
      <alignment vertical="center"/>
    </xf>
    <xf numFmtId="176" fontId="1" fillId="0" borderId="44" xfId="0" applyNumberFormat="1" applyFont="1" applyFill="1" applyBorder="1" applyAlignment="1">
      <alignment vertical="center"/>
    </xf>
    <xf numFmtId="176" fontId="1" fillId="0" borderId="27" xfId="0" applyNumberFormat="1" applyFont="1" applyFill="1" applyBorder="1" applyAlignment="1">
      <alignment vertical="center"/>
    </xf>
    <xf numFmtId="176" fontId="1" fillId="0" borderId="29" xfId="0" applyNumberFormat="1" applyFont="1" applyFill="1" applyBorder="1" applyAlignment="1">
      <alignment vertical="center"/>
    </xf>
    <xf numFmtId="176" fontId="1" fillId="0" borderId="30" xfId="0" applyNumberFormat="1" applyFont="1" applyFill="1" applyBorder="1" applyAlignment="1">
      <alignment vertical="center"/>
    </xf>
    <xf numFmtId="176" fontId="1" fillId="0" borderId="45" xfId="0" applyNumberFormat="1" applyFont="1" applyFill="1" applyBorder="1" applyAlignment="1">
      <alignment vertical="center"/>
    </xf>
    <xf numFmtId="176" fontId="1" fillId="0" borderId="46" xfId="0" applyNumberFormat="1" applyFont="1" applyFill="1" applyBorder="1" applyAlignment="1">
      <alignment vertical="center"/>
    </xf>
    <xf numFmtId="176" fontId="1" fillId="0" borderId="47" xfId="0" applyNumberFormat="1" applyFont="1" applyFill="1" applyBorder="1" applyAlignment="1">
      <alignment vertical="center"/>
    </xf>
    <xf numFmtId="176" fontId="1" fillId="2" borderId="48" xfId="0" applyNumberFormat="1" applyFont="1" applyFill="1" applyBorder="1" applyAlignment="1">
      <alignment vertical="center"/>
    </xf>
    <xf numFmtId="0" fontId="1" fillId="0" borderId="21" xfId="0" applyFont="1" applyBorder="1" applyAlignment="1">
      <alignment horizontal="left" vertical="center"/>
    </xf>
    <xf numFmtId="0" fontId="1" fillId="0" borderId="49" xfId="0" applyFont="1" applyBorder="1" applyAlignment="1">
      <alignment vertical="center"/>
    </xf>
    <xf numFmtId="176" fontId="1" fillId="0" borderId="49" xfId="0" applyNumberFormat="1" applyFont="1" applyBorder="1" applyAlignment="1">
      <alignment vertical="center"/>
    </xf>
    <xf numFmtId="0" fontId="1" fillId="0" borderId="49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7" fillId="0" borderId="39" xfId="0" applyFont="1" applyBorder="1" applyAlignment="1">
      <alignment horizontal="center" vertical="center"/>
    </xf>
    <xf numFmtId="0" fontId="0" fillId="0" borderId="39" xfId="0" applyBorder="1" applyAlignment="1">
      <alignment vertical="center" wrapText="1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41</xdr:row>
      <xdr:rowOff>0</xdr:rowOff>
    </xdr:from>
    <xdr:to>
      <xdr:col>2</xdr:col>
      <xdr:colOff>219075</xdr:colOff>
      <xdr:row>42</xdr:row>
      <xdr:rowOff>9525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1800225" y="6877050"/>
          <a:ext cx="2190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L43"/>
  <sheetViews>
    <sheetView tabSelected="1" showOutlineSymbols="0" zoomScaleNormal="100" zoomScaleSheetLayoutView="100" workbookViewId="0">
      <selection activeCell="B1" sqref="B1"/>
    </sheetView>
  </sheetViews>
  <sheetFormatPr defaultColWidth="10.6640625" defaultRowHeight="15" x14ac:dyDescent="0.2"/>
  <cols>
    <col min="1" max="1" width="2.6640625" style="21" customWidth="1"/>
    <col min="2" max="2" width="18.33203125" style="1" customWidth="1"/>
    <col min="3" max="3" width="9.109375" style="1" customWidth="1"/>
    <col min="4" max="4" width="14" style="1" customWidth="1"/>
    <col min="5" max="5" width="10.21875" style="1" customWidth="1"/>
    <col min="6" max="6" width="16.77734375" style="2" customWidth="1"/>
    <col min="7" max="7" width="2.77734375" style="1" customWidth="1"/>
    <col min="8" max="8" width="12.6640625" style="3" bestFit="1" customWidth="1"/>
    <col min="9" max="9" width="10.6640625" style="1" customWidth="1"/>
    <col min="10" max="10" width="14.6640625" style="1" bestFit="1" customWidth="1"/>
    <col min="11" max="11" width="13.6640625" style="1" customWidth="1"/>
    <col min="12" max="12" width="6.6640625" style="1" customWidth="1"/>
    <col min="13" max="13" width="8.6640625" style="1" customWidth="1"/>
    <col min="14" max="14" width="1.6640625" style="1" customWidth="1"/>
    <col min="15" max="15" width="7.6640625" style="1" customWidth="1"/>
    <col min="16" max="16" width="9.6640625" style="1" customWidth="1"/>
    <col min="17" max="17" width="10.6640625" style="1" customWidth="1"/>
    <col min="18" max="18" width="24.6640625" style="1" customWidth="1"/>
    <col min="19" max="19" width="7.6640625" style="1" customWidth="1"/>
    <col min="20" max="20" width="1.6640625" style="1" customWidth="1"/>
    <col min="21" max="21" width="40.6640625" style="1" customWidth="1"/>
    <col min="22" max="22" width="1.6640625" style="1" customWidth="1"/>
    <col min="23" max="25" width="7.6640625" style="1" customWidth="1"/>
    <col min="26" max="26" width="2.6640625" style="1" customWidth="1"/>
    <col min="27" max="27" width="6.6640625" style="1" customWidth="1"/>
    <col min="28" max="28" width="14.6640625" style="1" customWidth="1"/>
    <col min="29" max="29" width="6.6640625" style="1" customWidth="1"/>
    <col min="30" max="30" width="13.6640625" style="1" customWidth="1"/>
    <col min="31" max="31" width="20.6640625" style="1" customWidth="1"/>
    <col min="32" max="32" width="8.6640625" style="1" customWidth="1"/>
    <col min="33" max="33" width="2.6640625" style="1" customWidth="1"/>
    <col min="34" max="34" width="6.6640625" style="1" customWidth="1"/>
    <col min="35" max="35" width="8.6640625" style="1" customWidth="1"/>
    <col min="36" max="36" width="10.6640625" style="1" customWidth="1"/>
    <col min="37" max="37" width="1.6640625" style="1" customWidth="1"/>
    <col min="38" max="38" width="5.6640625" style="1" customWidth="1"/>
    <col min="39" max="39" width="1.6640625" style="1" customWidth="1"/>
    <col min="40" max="40" width="27.6640625" style="1" customWidth="1"/>
    <col min="41" max="41" width="1.6640625" style="1" customWidth="1"/>
    <col min="42" max="44" width="7.6640625" style="1" customWidth="1"/>
    <col min="45" max="45" width="2.6640625" style="1" customWidth="1"/>
    <col min="46" max="46" width="6.6640625" style="1" customWidth="1"/>
    <col min="47" max="47" width="13.6640625" style="1" customWidth="1"/>
    <col min="48" max="48" width="6.6640625" style="1" customWidth="1"/>
    <col min="49" max="49" width="13.6640625" style="1" customWidth="1"/>
    <col min="50" max="50" width="20.6640625" style="1" customWidth="1"/>
    <col min="51" max="51" width="8.6640625" style="1" customWidth="1"/>
    <col min="52" max="52" width="2.6640625" style="1" customWidth="1"/>
    <col min="53" max="53" width="6.6640625" style="1" customWidth="1"/>
    <col min="54" max="54" width="8.6640625" style="1" customWidth="1"/>
    <col min="55" max="55" width="10.6640625" style="1" customWidth="1"/>
    <col min="56" max="56" width="1.6640625" style="1" customWidth="1"/>
    <col min="57" max="57" width="5.6640625" style="1" customWidth="1"/>
    <col min="58" max="58" width="1.6640625" style="1" customWidth="1"/>
    <col min="59" max="59" width="27.6640625" style="1" customWidth="1"/>
    <col min="60" max="60" width="1.6640625" style="1" customWidth="1"/>
    <col min="61" max="63" width="7.6640625" style="1" customWidth="1"/>
    <col min="64" max="64" width="2.6640625" style="1" customWidth="1"/>
    <col min="65" max="65" width="6.6640625" style="1" customWidth="1"/>
    <col min="66" max="66" width="14.6640625" style="1" customWidth="1"/>
    <col min="67" max="67" width="6.6640625" style="1" customWidth="1"/>
    <col min="68" max="68" width="13.6640625" style="1" customWidth="1"/>
    <col min="69" max="69" width="20.6640625" style="1" customWidth="1"/>
    <col min="70" max="70" width="8.6640625" style="1" customWidth="1"/>
    <col min="71" max="71" width="2.6640625" style="1" customWidth="1"/>
    <col min="72" max="72" width="6.6640625" style="1" customWidth="1"/>
    <col min="73" max="73" width="8.6640625" style="1" customWidth="1"/>
    <col min="74" max="74" width="10.6640625" style="1" customWidth="1"/>
    <col min="75" max="75" width="1.6640625" style="1" customWidth="1"/>
    <col min="76" max="76" width="5.6640625" style="1" customWidth="1"/>
    <col min="77" max="77" width="1.6640625" style="1" customWidth="1"/>
    <col min="78" max="78" width="27.6640625" style="1" customWidth="1"/>
    <col min="79" max="79" width="1.6640625" style="1" customWidth="1"/>
    <col min="80" max="82" width="7.6640625" style="1" customWidth="1"/>
    <col min="83" max="83" width="2.6640625" style="1" customWidth="1"/>
    <col min="84" max="84" width="6.6640625" style="1" customWidth="1"/>
    <col min="85" max="85" width="14.6640625" style="1" customWidth="1"/>
    <col min="86" max="86" width="6.6640625" style="1" customWidth="1"/>
    <col min="87" max="87" width="13.6640625" style="1" customWidth="1"/>
    <col min="88" max="88" width="20.6640625" style="1" customWidth="1"/>
    <col min="89" max="89" width="8.6640625" style="1" customWidth="1"/>
    <col min="90" max="90" width="2.6640625" style="1" customWidth="1"/>
    <col min="91" max="91" width="6.6640625" style="1" customWidth="1"/>
    <col min="92" max="92" width="8.6640625" style="1" customWidth="1"/>
    <col min="93" max="242" width="10.6640625" style="1" customWidth="1"/>
    <col min="243" max="16384" width="10.6640625" style="21"/>
  </cols>
  <sheetData>
    <row r="1" spans="2:246" x14ac:dyDescent="0.2">
      <c r="B1" s="1" t="s">
        <v>21</v>
      </c>
      <c r="G1" s="23"/>
    </row>
    <row r="2" spans="2:246" x14ac:dyDescent="0.2">
      <c r="G2" s="23"/>
    </row>
    <row r="3" spans="2:246" ht="18" x14ac:dyDescent="0.25">
      <c r="B3" s="60" t="s">
        <v>22</v>
      </c>
      <c r="C3" s="61"/>
      <c r="D3" s="61"/>
      <c r="E3" s="61"/>
      <c r="F3" s="61"/>
      <c r="G3" s="61"/>
    </row>
    <row r="4" spans="2:246" x14ac:dyDescent="0.2">
      <c r="B4" s="25"/>
      <c r="C4" s="26"/>
      <c r="D4" s="26"/>
      <c r="E4" s="26"/>
      <c r="F4" s="26"/>
      <c r="G4" s="26"/>
    </row>
    <row r="5" spans="2:246" x14ac:dyDescent="0.2">
      <c r="B5" s="1" t="s">
        <v>23</v>
      </c>
      <c r="C5" s="26"/>
      <c r="D5" s="26"/>
      <c r="E5" s="26"/>
      <c r="F5" s="26"/>
      <c r="G5" s="26"/>
    </row>
    <row r="6" spans="2:246" x14ac:dyDescent="0.2">
      <c r="B6" s="1" t="s">
        <v>24</v>
      </c>
      <c r="C6" s="26"/>
      <c r="D6" s="26"/>
      <c r="E6" s="26"/>
      <c r="F6" s="26"/>
      <c r="G6" s="26"/>
    </row>
    <row r="7" spans="2:246" x14ac:dyDescent="0.2">
      <c r="C7" s="26"/>
      <c r="D7" s="26"/>
      <c r="E7" s="26"/>
      <c r="F7" s="26"/>
      <c r="G7" s="26"/>
    </row>
    <row r="8" spans="2:246" x14ac:dyDescent="0.2">
      <c r="B8" s="1" t="s">
        <v>25</v>
      </c>
      <c r="C8" s="26"/>
      <c r="D8" s="26"/>
      <c r="E8" s="26"/>
      <c r="F8" s="26"/>
      <c r="G8" s="26"/>
    </row>
    <row r="9" spans="2:246" x14ac:dyDescent="0.2">
      <c r="C9" s="26"/>
      <c r="D9" s="26"/>
      <c r="E9" s="26"/>
      <c r="F9" s="26"/>
      <c r="G9" s="26"/>
    </row>
    <row r="10" spans="2:246" s="1" customFormat="1" ht="15.75" thickBot="1" x14ac:dyDescent="0.25">
      <c r="B10" s="1" t="s">
        <v>35</v>
      </c>
      <c r="F10" s="22" t="s">
        <v>20</v>
      </c>
      <c r="H10" s="3"/>
      <c r="II10" s="21"/>
      <c r="IJ10" s="21"/>
      <c r="IK10" s="21"/>
      <c r="IL10" s="21"/>
    </row>
    <row r="11" spans="2:246" s="1" customFormat="1" ht="28.5" x14ac:dyDescent="0.2">
      <c r="B11" s="4" t="s">
        <v>0</v>
      </c>
      <c r="C11" s="58" t="s">
        <v>36</v>
      </c>
      <c r="D11" s="5" t="s">
        <v>1</v>
      </c>
      <c r="E11" s="59" t="s">
        <v>38</v>
      </c>
      <c r="F11" s="24" t="s">
        <v>37</v>
      </c>
      <c r="G11" s="6"/>
      <c r="H11" s="3"/>
      <c r="I11" s="1" t="s">
        <v>2</v>
      </c>
      <c r="J11" s="1" t="s">
        <v>2</v>
      </c>
      <c r="K11" s="1" t="s">
        <v>2</v>
      </c>
      <c r="L11" s="1" t="s">
        <v>2</v>
      </c>
      <c r="M11" s="1" t="s">
        <v>2</v>
      </c>
      <c r="N11" s="1" t="s">
        <v>2</v>
      </c>
      <c r="O11" s="1" t="s">
        <v>2</v>
      </c>
      <c r="P11" s="1" t="s">
        <v>2</v>
      </c>
      <c r="Q11" s="1" t="s">
        <v>2</v>
      </c>
      <c r="R11" s="1" t="s">
        <v>2</v>
      </c>
      <c r="S11" s="1" t="s">
        <v>2</v>
      </c>
      <c r="T11" s="1" t="s">
        <v>2</v>
      </c>
      <c r="U11" s="1" t="s">
        <v>2</v>
      </c>
      <c r="V11" s="1" t="s">
        <v>2</v>
      </c>
      <c r="II11" s="21"/>
      <c r="IJ11" s="21"/>
      <c r="IK11" s="21"/>
      <c r="IL11" s="21"/>
    </row>
    <row r="12" spans="2:246" s="10" customFormat="1" ht="20.100000000000001" customHeight="1" x14ac:dyDescent="0.2">
      <c r="B12" s="7" t="s">
        <v>3</v>
      </c>
      <c r="C12" s="8">
        <v>6791</v>
      </c>
      <c r="D12" s="33"/>
      <c r="E12" s="67">
        <v>54</v>
      </c>
      <c r="F12" s="14">
        <f>C12*D12*E12</f>
        <v>0</v>
      </c>
      <c r="G12" s="9" t="s">
        <v>4</v>
      </c>
      <c r="I12" s="10" t="s">
        <v>2</v>
      </c>
      <c r="J12" s="10" t="s">
        <v>2</v>
      </c>
      <c r="K12" s="10" t="s">
        <v>2</v>
      </c>
      <c r="L12" s="10" t="s">
        <v>2</v>
      </c>
      <c r="M12" s="10" t="s">
        <v>2</v>
      </c>
      <c r="N12" s="10" t="s">
        <v>2</v>
      </c>
      <c r="O12" s="10" t="s">
        <v>2</v>
      </c>
      <c r="P12" s="10" t="s">
        <v>2</v>
      </c>
      <c r="Q12" s="10" t="s">
        <v>2</v>
      </c>
      <c r="R12" s="10" t="s">
        <v>2</v>
      </c>
    </row>
    <row r="13" spans="2:246" s="10" customFormat="1" ht="20.100000000000001" customHeight="1" x14ac:dyDescent="0.2">
      <c r="B13" s="11" t="s">
        <v>5</v>
      </c>
      <c r="C13" s="12">
        <v>7052</v>
      </c>
      <c r="D13" s="34"/>
      <c r="E13" s="68">
        <v>54</v>
      </c>
      <c r="F13" s="16">
        <f t="shared" ref="F13:F34" si="0">C13*D13*E13</f>
        <v>0</v>
      </c>
      <c r="G13" s="9" t="s">
        <v>4</v>
      </c>
      <c r="I13" s="10" t="s">
        <v>2</v>
      </c>
      <c r="J13" s="10" t="s">
        <v>2</v>
      </c>
      <c r="K13" s="10" t="s">
        <v>2</v>
      </c>
      <c r="L13" s="10" t="s">
        <v>2</v>
      </c>
      <c r="M13" s="10" t="s">
        <v>2</v>
      </c>
      <c r="N13" s="10" t="s">
        <v>2</v>
      </c>
      <c r="O13" s="10" t="s">
        <v>2</v>
      </c>
      <c r="P13" s="10" t="s">
        <v>2</v>
      </c>
      <c r="Q13" s="10" t="s">
        <v>2</v>
      </c>
      <c r="R13" s="10" t="s">
        <v>2</v>
      </c>
    </row>
    <row r="14" spans="2:246" s="10" customFormat="1" ht="20.100000000000001" customHeight="1" x14ac:dyDescent="0.2">
      <c r="B14" s="11" t="s">
        <v>6</v>
      </c>
      <c r="C14" s="12">
        <v>6851</v>
      </c>
      <c r="D14" s="34"/>
      <c r="E14" s="68">
        <v>54</v>
      </c>
      <c r="F14" s="27">
        <f t="shared" si="0"/>
        <v>0</v>
      </c>
      <c r="G14" s="9" t="s">
        <v>4</v>
      </c>
      <c r="I14" s="10" t="s">
        <v>2</v>
      </c>
      <c r="J14" s="10" t="s">
        <v>2</v>
      </c>
      <c r="K14" s="10" t="s">
        <v>2</v>
      </c>
      <c r="L14" s="10" t="s">
        <v>2</v>
      </c>
      <c r="M14" s="10" t="s">
        <v>2</v>
      </c>
      <c r="N14" s="10" t="s">
        <v>2</v>
      </c>
      <c r="O14" s="10" t="s">
        <v>2</v>
      </c>
      <c r="P14" s="10" t="s">
        <v>2</v>
      </c>
      <c r="Q14" s="10" t="s">
        <v>2</v>
      </c>
      <c r="R14" s="10" t="s">
        <v>2</v>
      </c>
    </row>
    <row r="15" spans="2:246" s="10" customFormat="1" ht="20.100000000000001" customHeight="1" x14ac:dyDescent="0.2">
      <c r="B15" s="7" t="s">
        <v>7</v>
      </c>
      <c r="C15" s="29">
        <v>51</v>
      </c>
      <c r="D15" s="35"/>
      <c r="E15" s="69">
        <v>54</v>
      </c>
      <c r="F15" s="14">
        <f t="shared" si="0"/>
        <v>0</v>
      </c>
      <c r="G15" s="9"/>
      <c r="I15" s="10" t="s">
        <v>2</v>
      </c>
      <c r="J15" s="10" t="s">
        <v>2</v>
      </c>
      <c r="K15" s="10" t="s">
        <v>2</v>
      </c>
      <c r="L15" s="10" t="s">
        <v>2</v>
      </c>
      <c r="M15" s="10" t="s">
        <v>2</v>
      </c>
      <c r="N15" s="10" t="s">
        <v>2</v>
      </c>
      <c r="O15" s="10" t="s">
        <v>2</v>
      </c>
      <c r="P15" s="10" t="s">
        <v>2</v>
      </c>
      <c r="Q15" s="10" t="s">
        <v>2</v>
      </c>
      <c r="R15" s="10" t="s">
        <v>2</v>
      </c>
    </row>
    <row r="16" spans="2:246" s="10" customFormat="1" ht="20.100000000000001" customHeight="1" x14ac:dyDescent="0.2">
      <c r="B16" s="11" t="s">
        <v>8</v>
      </c>
      <c r="C16" s="30">
        <v>53</v>
      </c>
      <c r="D16" s="36"/>
      <c r="E16" s="70">
        <v>54</v>
      </c>
      <c r="F16" s="16">
        <f t="shared" si="0"/>
        <v>0</v>
      </c>
      <c r="G16" s="9"/>
      <c r="I16" s="10" t="s">
        <v>2</v>
      </c>
      <c r="J16" s="10" t="s">
        <v>2</v>
      </c>
      <c r="K16" s="10" t="s">
        <v>2</v>
      </c>
      <c r="L16" s="10" t="s">
        <v>2</v>
      </c>
      <c r="M16" s="10" t="s">
        <v>2</v>
      </c>
      <c r="N16" s="10" t="s">
        <v>2</v>
      </c>
      <c r="O16" s="10" t="s">
        <v>2</v>
      </c>
      <c r="P16" s="10" t="s">
        <v>2</v>
      </c>
      <c r="Q16" s="10" t="s">
        <v>2</v>
      </c>
      <c r="R16" s="10" t="s">
        <v>2</v>
      </c>
    </row>
    <row r="17" spans="2:18" s="10" customFormat="1" ht="20.100000000000001" customHeight="1" x14ac:dyDescent="0.2">
      <c r="B17" s="11" t="s">
        <v>9</v>
      </c>
      <c r="C17" s="12">
        <v>48</v>
      </c>
      <c r="D17" s="34"/>
      <c r="E17" s="68">
        <v>54</v>
      </c>
      <c r="F17" s="27">
        <f t="shared" si="0"/>
        <v>0</v>
      </c>
      <c r="G17" s="9"/>
      <c r="I17" s="10" t="s">
        <v>2</v>
      </c>
      <c r="J17" s="10" t="s">
        <v>2</v>
      </c>
      <c r="K17" s="10" t="s">
        <v>2</v>
      </c>
      <c r="L17" s="10" t="s">
        <v>2</v>
      </c>
      <c r="M17" s="10" t="s">
        <v>2</v>
      </c>
      <c r="N17" s="10" t="s">
        <v>2</v>
      </c>
      <c r="O17" s="10" t="s">
        <v>2</v>
      </c>
      <c r="P17" s="10" t="s">
        <v>2</v>
      </c>
      <c r="Q17" s="10" t="s">
        <v>2</v>
      </c>
      <c r="R17" s="10" t="s">
        <v>2</v>
      </c>
    </row>
    <row r="18" spans="2:18" s="10" customFormat="1" ht="20.100000000000001" customHeight="1" x14ac:dyDescent="0.2">
      <c r="B18" s="7" t="s">
        <v>10</v>
      </c>
      <c r="C18" s="8">
        <v>51</v>
      </c>
      <c r="D18" s="33"/>
      <c r="E18" s="67">
        <v>54</v>
      </c>
      <c r="F18" s="14">
        <f t="shared" si="0"/>
        <v>0</v>
      </c>
      <c r="G18" s="9"/>
    </row>
    <row r="19" spans="2:18" s="10" customFormat="1" ht="20.100000000000001" customHeight="1" x14ac:dyDescent="0.2">
      <c r="B19" s="11" t="s">
        <v>11</v>
      </c>
      <c r="C19" s="30">
        <v>51</v>
      </c>
      <c r="D19" s="36"/>
      <c r="E19" s="70">
        <v>54</v>
      </c>
      <c r="F19" s="16">
        <f t="shared" si="0"/>
        <v>0</v>
      </c>
      <c r="G19" s="9"/>
    </row>
    <row r="20" spans="2:18" s="10" customFormat="1" ht="20.100000000000001" customHeight="1" x14ac:dyDescent="0.2">
      <c r="B20" s="11" t="s">
        <v>12</v>
      </c>
      <c r="C20" s="30">
        <v>51</v>
      </c>
      <c r="D20" s="36"/>
      <c r="E20" s="70">
        <v>54</v>
      </c>
      <c r="F20" s="27">
        <f t="shared" si="0"/>
        <v>0</v>
      </c>
      <c r="G20" s="9"/>
    </row>
    <row r="21" spans="2:18" s="10" customFormat="1" ht="20.100000000000001" customHeight="1" x14ac:dyDescent="0.2">
      <c r="B21" s="7" t="s">
        <v>13</v>
      </c>
      <c r="C21" s="29">
        <v>91</v>
      </c>
      <c r="D21" s="35"/>
      <c r="E21" s="69">
        <v>54</v>
      </c>
      <c r="F21" s="14">
        <f t="shared" si="0"/>
        <v>0</v>
      </c>
      <c r="G21" s="9"/>
    </row>
    <row r="22" spans="2:18" s="10" customFormat="1" ht="20.100000000000001" customHeight="1" x14ac:dyDescent="0.2">
      <c r="B22" s="7" t="s">
        <v>14</v>
      </c>
      <c r="C22" s="8">
        <v>1</v>
      </c>
      <c r="D22" s="33"/>
      <c r="E22" s="67">
        <v>54</v>
      </c>
      <c r="F22" s="14">
        <f t="shared" si="0"/>
        <v>0</v>
      </c>
      <c r="G22" s="9"/>
    </row>
    <row r="23" spans="2:18" s="10" customFormat="1" ht="20.100000000000001" customHeight="1" x14ac:dyDescent="0.2">
      <c r="B23" s="7" t="s">
        <v>15</v>
      </c>
      <c r="C23" s="8">
        <v>30</v>
      </c>
      <c r="D23" s="33"/>
      <c r="E23" s="67">
        <v>54</v>
      </c>
      <c r="F23" s="14">
        <f t="shared" si="0"/>
        <v>0</v>
      </c>
      <c r="G23" s="9"/>
    </row>
    <row r="24" spans="2:18" s="10" customFormat="1" ht="20.100000000000001" customHeight="1" x14ac:dyDescent="0.2">
      <c r="B24" s="46" t="s">
        <v>27</v>
      </c>
      <c r="C24" s="47">
        <v>57</v>
      </c>
      <c r="D24" s="39"/>
      <c r="E24" s="71">
        <v>54</v>
      </c>
      <c r="F24" s="14">
        <f t="shared" si="0"/>
        <v>0</v>
      </c>
      <c r="G24" s="9"/>
    </row>
    <row r="25" spans="2:18" s="10" customFormat="1" ht="20.100000000000001" customHeight="1" x14ac:dyDescent="0.2">
      <c r="B25" s="48" t="s">
        <v>28</v>
      </c>
      <c r="C25" s="49">
        <v>61</v>
      </c>
      <c r="D25" s="38"/>
      <c r="E25" s="72">
        <v>54</v>
      </c>
      <c r="F25" s="16">
        <f t="shared" si="0"/>
        <v>0</v>
      </c>
      <c r="G25" s="9"/>
    </row>
    <row r="26" spans="2:18" s="10" customFormat="1" ht="20.100000000000001" customHeight="1" x14ac:dyDescent="0.2">
      <c r="B26" s="50" t="s">
        <v>29</v>
      </c>
      <c r="C26" s="51">
        <v>69</v>
      </c>
      <c r="D26" s="40"/>
      <c r="E26" s="73">
        <v>54</v>
      </c>
      <c r="F26" s="27">
        <f t="shared" si="0"/>
        <v>0</v>
      </c>
      <c r="G26" s="9"/>
    </row>
    <row r="27" spans="2:18" s="10" customFormat="1" ht="20.100000000000001" customHeight="1" x14ac:dyDescent="0.2">
      <c r="B27" s="13" t="s">
        <v>16</v>
      </c>
      <c r="C27" s="31">
        <v>4</v>
      </c>
      <c r="D27" s="37"/>
      <c r="E27" s="74">
        <v>54</v>
      </c>
      <c r="F27" s="14">
        <f t="shared" si="0"/>
        <v>0</v>
      </c>
      <c r="G27" s="9"/>
    </row>
    <row r="28" spans="2:18" s="10" customFormat="1" ht="20.100000000000001" customHeight="1" x14ac:dyDescent="0.2">
      <c r="B28" s="15" t="s">
        <v>17</v>
      </c>
      <c r="C28" s="32">
        <v>162</v>
      </c>
      <c r="D28" s="38"/>
      <c r="E28" s="72">
        <v>54</v>
      </c>
      <c r="F28" s="16">
        <f t="shared" si="0"/>
        <v>0</v>
      </c>
      <c r="G28" s="9"/>
    </row>
    <row r="29" spans="2:18" s="10" customFormat="1" ht="20.100000000000001" customHeight="1" x14ac:dyDescent="0.2">
      <c r="B29" s="11" t="s">
        <v>18</v>
      </c>
      <c r="C29" s="30">
        <v>13</v>
      </c>
      <c r="D29" s="34"/>
      <c r="E29" s="68">
        <v>54</v>
      </c>
      <c r="F29" s="27">
        <f t="shared" si="0"/>
        <v>0</v>
      </c>
      <c r="G29" s="9"/>
    </row>
    <row r="30" spans="2:18" s="10" customFormat="1" ht="20.100000000000001" customHeight="1" x14ac:dyDescent="0.2">
      <c r="B30" s="13" t="s">
        <v>19</v>
      </c>
      <c r="C30" s="31">
        <v>135</v>
      </c>
      <c r="D30" s="37"/>
      <c r="E30" s="74">
        <v>54</v>
      </c>
      <c r="F30" s="14">
        <f t="shared" si="0"/>
        <v>0</v>
      </c>
      <c r="G30" s="9"/>
    </row>
    <row r="31" spans="2:18" s="10" customFormat="1" ht="20.100000000000001" customHeight="1" x14ac:dyDescent="0.2">
      <c r="B31" s="43" t="s">
        <v>33</v>
      </c>
      <c r="C31" s="44">
        <v>134</v>
      </c>
      <c r="D31" s="42"/>
      <c r="E31" s="75">
        <v>54</v>
      </c>
      <c r="F31" s="27">
        <f t="shared" si="0"/>
        <v>0</v>
      </c>
      <c r="G31" s="9"/>
    </row>
    <row r="32" spans="2:18" s="10" customFormat="1" ht="20.100000000000001" customHeight="1" x14ac:dyDescent="0.2">
      <c r="B32" s="46" t="s">
        <v>30</v>
      </c>
      <c r="C32" s="52">
        <v>85</v>
      </c>
      <c r="D32" s="37"/>
      <c r="E32" s="74">
        <v>54</v>
      </c>
      <c r="F32" s="14">
        <f t="shared" si="0"/>
        <v>0</v>
      </c>
      <c r="G32" s="9"/>
    </row>
    <row r="33" spans="2:18" s="10" customFormat="1" ht="20.100000000000001" customHeight="1" x14ac:dyDescent="0.2">
      <c r="B33" s="48" t="s">
        <v>31</v>
      </c>
      <c r="C33" s="53">
        <v>65</v>
      </c>
      <c r="D33" s="41"/>
      <c r="E33" s="76">
        <v>54</v>
      </c>
      <c r="F33" s="16">
        <f t="shared" si="0"/>
        <v>0</v>
      </c>
      <c r="G33" s="9"/>
    </row>
    <row r="34" spans="2:18" s="10" customFormat="1" ht="20.100000000000001" customHeight="1" x14ac:dyDescent="0.2">
      <c r="B34" s="50" t="s">
        <v>32</v>
      </c>
      <c r="C34" s="54">
        <v>147</v>
      </c>
      <c r="D34" s="42"/>
      <c r="E34" s="75">
        <v>54</v>
      </c>
      <c r="F34" s="27">
        <f t="shared" si="0"/>
        <v>0</v>
      </c>
      <c r="G34" s="9"/>
    </row>
    <row r="35" spans="2:18" s="10" customFormat="1" ht="20.100000000000001" customHeight="1" thickBot="1" x14ac:dyDescent="0.25">
      <c r="B35" s="17" t="s">
        <v>42</v>
      </c>
      <c r="C35" s="18"/>
      <c r="D35" s="28"/>
      <c r="E35" s="78"/>
      <c r="F35" s="19">
        <f>SUM(F12:F34)</f>
        <v>0</v>
      </c>
      <c r="G35" s="9"/>
      <c r="N35" s="10" t="s">
        <v>2</v>
      </c>
      <c r="O35" s="10" t="s">
        <v>2</v>
      </c>
      <c r="P35" s="10" t="s">
        <v>2</v>
      </c>
      <c r="Q35" s="10" t="s">
        <v>2</v>
      </c>
      <c r="R35" s="10" t="s">
        <v>2</v>
      </c>
    </row>
    <row r="36" spans="2:18" s="10" customFormat="1" ht="20.100000000000001" customHeight="1" x14ac:dyDescent="0.2">
      <c r="B36" s="9"/>
      <c r="C36" s="20"/>
      <c r="D36" s="45"/>
      <c r="E36" s="82"/>
      <c r="F36" s="20"/>
      <c r="G36" s="9"/>
    </row>
    <row r="37" spans="2:18" s="10" customFormat="1" ht="20.100000000000001" customHeight="1" thickBot="1" x14ac:dyDescent="0.25">
      <c r="B37" s="79" t="s">
        <v>39</v>
      </c>
      <c r="C37" s="80"/>
      <c r="D37" s="81"/>
      <c r="E37" s="81"/>
      <c r="F37" s="80"/>
      <c r="G37" s="9"/>
    </row>
    <row r="38" spans="2:18" s="10" customFormat="1" ht="24" customHeight="1" x14ac:dyDescent="0.2">
      <c r="B38" s="65" t="s">
        <v>34</v>
      </c>
      <c r="C38" s="66"/>
      <c r="D38" s="84"/>
      <c r="E38" s="83" t="s">
        <v>40</v>
      </c>
      <c r="F38" s="77"/>
      <c r="G38" s="9"/>
    </row>
    <row r="39" spans="2:18" s="10" customFormat="1" ht="20.100000000000001" customHeight="1" thickBot="1" x14ac:dyDescent="0.25">
      <c r="B39" s="56" t="s">
        <v>43</v>
      </c>
      <c r="C39" s="57" t="s">
        <v>40</v>
      </c>
      <c r="D39" s="28" t="s">
        <v>41</v>
      </c>
      <c r="E39" s="78"/>
      <c r="F39" s="19">
        <f>F38*54</f>
        <v>0</v>
      </c>
      <c r="G39" s="9"/>
    </row>
    <row r="40" spans="2:18" s="10" customFormat="1" ht="20.100000000000001" customHeight="1" thickBot="1" x14ac:dyDescent="0.25">
      <c r="B40" s="55"/>
      <c r="C40" s="20"/>
      <c r="D40" s="45"/>
      <c r="E40" s="45"/>
      <c r="F40" s="20"/>
      <c r="G40" s="9"/>
    </row>
    <row r="41" spans="2:18" s="10" customFormat="1" ht="24" customHeight="1" thickBot="1" x14ac:dyDescent="0.25">
      <c r="B41" s="62" t="s">
        <v>26</v>
      </c>
      <c r="C41" s="63"/>
      <c r="D41" s="85"/>
      <c r="E41" s="64">
        <f>F35+F39</f>
        <v>0</v>
      </c>
      <c r="F41" s="86"/>
      <c r="G41" s="9"/>
    </row>
    <row r="42" spans="2:18" ht="18" customHeight="1" x14ac:dyDescent="0.2"/>
    <row r="43" spans="2:18" ht="18" customHeight="1" x14ac:dyDescent="0.2"/>
  </sheetData>
  <mergeCells count="4">
    <mergeCell ref="B3:G3"/>
    <mergeCell ref="B38:D38"/>
    <mergeCell ref="B41:D41"/>
    <mergeCell ref="E41:F41"/>
  </mergeCells>
  <phoneticPr fontId="2"/>
  <printOptions horizontalCentered="1"/>
  <pageMargins left="0.70866141732283472" right="0.70866141732283472" top="0.55118110236220474" bottom="0.55118110236220474" header="0.31496062992125984" footer="0.31496062992125984"/>
  <pageSetup paperSize="9"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41</vt:i4>
      </vt:variant>
    </vt:vector>
  </HeadingPairs>
  <TitlesOfParts>
    <vt:vector size="42" baseType="lpstr">
      <vt:lpstr>単価内訳書 </vt:lpstr>
      <vt:lpstr>'単価内訳書 '!_11A_6</vt:lpstr>
      <vt:lpstr>'単価内訳書 '!_13A_7</vt:lpstr>
      <vt:lpstr>'単価内訳書 '!_15A_8</vt:lpstr>
      <vt:lpstr>'単価内訳書 '!_17B_1</vt:lpstr>
      <vt:lpstr>'単価内訳書 '!_19B_2</vt:lpstr>
      <vt:lpstr>'単価内訳書 '!_1A_1</vt:lpstr>
      <vt:lpstr>'単価内訳書 '!_21B_3</vt:lpstr>
      <vt:lpstr>'単価内訳書 '!_23B_4</vt:lpstr>
      <vt:lpstr>'単価内訳書 '!_25B_5</vt:lpstr>
      <vt:lpstr>'単価内訳書 '!_27B_6</vt:lpstr>
      <vt:lpstr>'単価内訳書 '!_29B_7</vt:lpstr>
      <vt:lpstr>'単価内訳書 '!_31B_8</vt:lpstr>
      <vt:lpstr>'単価内訳書 '!_33C_1</vt:lpstr>
      <vt:lpstr>'単価内訳書 '!_35C_2</vt:lpstr>
      <vt:lpstr>'単価内訳書 '!_37C_3</vt:lpstr>
      <vt:lpstr>'単価内訳書 '!_39C_4</vt:lpstr>
      <vt:lpstr>'単価内訳書 '!_3A_2</vt:lpstr>
      <vt:lpstr>'単価内訳書 '!_41C_5</vt:lpstr>
      <vt:lpstr>'単価内訳書 '!_43C_6</vt:lpstr>
      <vt:lpstr>'単価内訳書 '!_45C_7</vt:lpstr>
      <vt:lpstr>'単価内訳書 '!_47C_8</vt:lpstr>
      <vt:lpstr>'単価内訳書 '!_49D_1</vt:lpstr>
      <vt:lpstr>'単価内訳書 '!_51D_2</vt:lpstr>
      <vt:lpstr>'単価内訳書 '!_53D_3</vt:lpstr>
      <vt:lpstr>'単価内訳書 '!_55D_4</vt:lpstr>
      <vt:lpstr>'単価内訳書 '!_57D_5</vt:lpstr>
      <vt:lpstr>'単価内訳書 '!_59D_6</vt:lpstr>
      <vt:lpstr>'単価内訳書 '!_5A_3</vt:lpstr>
      <vt:lpstr>'単価内訳書 '!_61D_7</vt:lpstr>
      <vt:lpstr>'単価内訳書 '!_63D_8</vt:lpstr>
      <vt:lpstr>'単価内訳書 '!_65E_1</vt:lpstr>
      <vt:lpstr>'単価内訳書 '!_67F_1</vt:lpstr>
      <vt:lpstr>'単価内訳書 '!_69F_2</vt:lpstr>
      <vt:lpstr>'単価内訳書 '!_71F_3</vt:lpstr>
      <vt:lpstr>'単価内訳書 '!_73F_4</vt:lpstr>
      <vt:lpstr>'単価内訳書 '!_75F_5</vt:lpstr>
      <vt:lpstr>'単価内訳書 '!_77P_P</vt:lpstr>
      <vt:lpstr>'単価内訳書 '!_7A_4</vt:lpstr>
      <vt:lpstr>'単価内訳書 '!_9A_5</vt:lpstr>
      <vt:lpstr>'単価内訳書 '!Print_Area</vt:lpstr>
      <vt:lpstr>'単価内訳書 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inecx</cp:lastModifiedBy>
  <cp:lastPrinted>2022-05-09T07:16:46Z</cp:lastPrinted>
  <dcterms:created xsi:type="dcterms:W3CDTF">2018-09-15T01:19:15Z</dcterms:created>
  <dcterms:modified xsi:type="dcterms:W3CDTF">2022-05-09T07:18:36Z</dcterms:modified>
</cp:coreProperties>
</file>